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ptimal\Общая\Есо\Прайсы\Свердловская область\Екатеринбург\Листовки\"/>
    </mc:Choice>
  </mc:AlternateContent>
  <bookViews>
    <workbookView xWindow="0" yWindow="0" windowWidth="28800" windowHeight="11100" tabRatio="666"/>
  </bookViews>
  <sheets>
    <sheet name="Прайс на размещение" sheetId="1" r:id="rId1"/>
    <sheet name="Адресная программа" sheetId="2" r:id="rId2"/>
    <sheet name="Прайс на печать" sheetId="3" r:id="rId3"/>
  </sheets>
  <definedNames>
    <definedName name="_xlnm._FilterDatabase" localSheetId="1" hidden="1">'Адресная программа'!$B$4:$E$507</definedName>
    <definedName name="HTML_CodePage">1251</definedName>
    <definedName name="HTML_Control">{"'Лист1'!$A$317:$A$352"}</definedName>
    <definedName name="HTML_Description">""</definedName>
    <definedName name="HTML_Email">""</definedName>
    <definedName name="HTML_Header">"Лист1"</definedName>
    <definedName name="HTML_LastUpdate">"18.12.00"</definedName>
    <definedName name="HTML_LineAfter">FALSE()</definedName>
    <definedName name="HTML_LineBefore">FALSE()</definedName>
    <definedName name="HTML_Name">"karman"</definedName>
    <definedName name="HTML_OBDlg2">FALSE()</definedName>
    <definedName name="HTML_OBDlg3">TRUE()</definedName>
    <definedName name="HTML_OBDlg4">TRUE()</definedName>
    <definedName name="HTML_OS">0</definedName>
    <definedName name="HTML_PathFile">"D:\www\html\svp\d7.html"</definedName>
    <definedName name="HTML_PathTemplate">"D:\www\html\svp\район.htm"</definedName>
    <definedName name="HTML_Title">"Книга1"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4" i="1"/>
  <c r="G59" i="1" l="1"/>
  <c r="E507" i="2"/>
  <c r="E500" i="2"/>
  <c r="E493" i="2"/>
  <c r="E487" i="2"/>
  <c r="E479" i="2"/>
  <c r="E474" i="2"/>
  <c r="E466" i="2"/>
  <c r="E459" i="2"/>
  <c r="E452" i="2"/>
  <c r="E443" i="2"/>
  <c r="E438" i="2"/>
  <c r="E430" i="2"/>
  <c r="E418" i="2"/>
  <c r="E405" i="2"/>
  <c r="E391" i="2"/>
  <c r="E377" i="2"/>
  <c r="E371" i="2"/>
  <c r="E366" i="2"/>
  <c r="E354" i="2"/>
  <c r="E341" i="2"/>
  <c r="E332" i="2"/>
  <c r="E320" i="2"/>
  <c r="E313" i="2"/>
  <c r="E306" i="2"/>
  <c r="E301" i="2"/>
  <c r="E283" i="2"/>
  <c r="E265" i="2"/>
  <c r="E260" i="2"/>
  <c r="E251" i="2"/>
  <c r="E245" i="2"/>
  <c r="E240" i="2"/>
  <c r="E233" i="2"/>
  <c r="E223" i="2"/>
  <c r="E208" i="2"/>
  <c r="E202" i="2"/>
  <c r="E196" i="2"/>
  <c r="E190" i="2"/>
  <c r="E184" i="2"/>
  <c r="E175" i="2"/>
  <c r="E161" i="2"/>
  <c r="E153" i="2"/>
  <c r="E139" i="2"/>
  <c r="E130" i="2"/>
  <c r="E114" i="2"/>
  <c r="E104" i="2"/>
  <c r="E89" i="2"/>
  <c r="E79" i="2"/>
  <c r="E70" i="2"/>
  <c r="E59" i="2"/>
  <c r="E49" i="2"/>
  <c r="E43" i="2"/>
  <c r="E35" i="2"/>
  <c r="E31" i="2"/>
  <c r="E19" i="2"/>
  <c r="E12" i="2"/>
  <c r="M59" i="1"/>
  <c r="K59" i="1"/>
  <c r="I59" i="1"/>
  <c r="F59" i="1"/>
</calcChain>
</file>

<file path=xl/sharedStrings.xml><?xml version="1.0" encoding="utf-8"?>
<sst xmlns="http://schemas.openxmlformats.org/spreadsheetml/2006/main" count="1950" uniqueCount="792">
  <si>
    <t>Район</t>
  </si>
  <si>
    <t>Микрорайон</t>
  </si>
  <si>
    <t>Номер участка</t>
  </si>
  <si>
    <t>Ссылка на яндекс карты</t>
  </si>
  <si>
    <t>Кол-во стендов</t>
  </si>
  <si>
    <t>Кол-во квартир</t>
  </si>
  <si>
    <t>Стоимость участка в неделю</t>
  </si>
  <si>
    <t>Формат А5</t>
  </si>
  <si>
    <t>Формат А4</t>
  </si>
  <si>
    <t>Формат А3</t>
  </si>
  <si>
    <t>Железнодорожный</t>
  </si>
  <si>
    <t xml:space="preserve">  Сортировка</t>
  </si>
  <si>
    <t>С-1</t>
  </si>
  <si>
    <t>ссылка</t>
  </si>
  <si>
    <t>С-2</t>
  </si>
  <si>
    <t>С-3</t>
  </si>
  <si>
    <t>С-4</t>
  </si>
  <si>
    <t>С-5</t>
  </si>
  <si>
    <t xml:space="preserve">  Пехота</t>
  </si>
  <si>
    <t xml:space="preserve">  Стрелочников</t>
  </si>
  <si>
    <t xml:space="preserve">  ЖД вокзал</t>
  </si>
  <si>
    <t xml:space="preserve">  ТЮЗ</t>
  </si>
  <si>
    <t>Кировский</t>
  </si>
  <si>
    <t xml:space="preserve">  Пионерский</t>
  </si>
  <si>
    <t>П-1</t>
  </si>
  <si>
    <t>П-2</t>
  </si>
  <si>
    <t>П-3</t>
  </si>
  <si>
    <t>П-4</t>
  </si>
  <si>
    <t>П-5</t>
  </si>
  <si>
    <t xml:space="preserve">  ОДО</t>
  </si>
  <si>
    <t xml:space="preserve">  ВТУЗ</t>
  </si>
  <si>
    <t>43В</t>
  </si>
  <si>
    <t>43Н</t>
  </si>
  <si>
    <t xml:space="preserve">  ЖБИ</t>
  </si>
  <si>
    <t>44/45</t>
  </si>
  <si>
    <t>Верх-Исетский</t>
  </si>
  <si>
    <t xml:space="preserve">  Заречный</t>
  </si>
  <si>
    <t xml:space="preserve">  ВИЗ</t>
  </si>
  <si>
    <t xml:space="preserve">  Юго-Запад</t>
  </si>
  <si>
    <t>47В</t>
  </si>
  <si>
    <t>47Н</t>
  </si>
  <si>
    <t>52В</t>
  </si>
  <si>
    <t>52Н</t>
  </si>
  <si>
    <t xml:space="preserve">  Центр</t>
  </si>
  <si>
    <t>40/26</t>
  </si>
  <si>
    <t>Ленинский</t>
  </si>
  <si>
    <t>61/62</t>
  </si>
  <si>
    <t xml:space="preserve">  Автовокзал</t>
  </si>
  <si>
    <t>Октябрьский</t>
  </si>
  <si>
    <t>О-1</t>
  </si>
  <si>
    <t xml:space="preserve">  Синие камни</t>
  </si>
  <si>
    <t>О-2</t>
  </si>
  <si>
    <t xml:space="preserve">  Шарташский рынок</t>
  </si>
  <si>
    <t>О-3</t>
  </si>
  <si>
    <t xml:space="preserve">  Парковый</t>
  </si>
  <si>
    <t>О-4</t>
  </si>
  <si>
    <t>О-5</t>
  </si>
  <si>
    <t>Орджоникидзевский</t>
  </si>
  <si>
    <t xml:space="preserve">  Эльмаш</t>
  </si>
  <si>
    <t>Э-1</t>
  </si>
  <si>
    <t>Э-2</t>
  </si>
  <si>
    <t>Э-3</t>
  </si>
  <si>
    <t>Э-4</t>
  </si>
  <si>
    <t>Э-5</t>
  </si>
  <si>
    <t>Э-6</t>
  </si>
  <si>
    <t>Э-7</t>
  </si>
  <si>
    <t>Э-8</t>
  </si>
  <si>
    <t>Э-9</t>
  </si>
  <si>
    <t>Э-10</t>
  </si>
  <si>
    <t xml:space="preserve">  Уралмаш</t>
  </si>
  <si>
    <t>У-1</t>
  </si>
  <si>
    <t>У-2</t>
  </si>
  <si>
    <t>У-3</t>
  </si>
  <si>
    <t>ИТОГО:</t>
  </si>
  <si>
    <t>Участок</t>
  </si>
  <si>
    <t>Улица</t>
  </si>
  <si>
    <t>Номер дома</t>
  </si>
  <si>
    <t xml:space="preserve">Кол-во стендов </t>
  </si>
  <si>
    <t>Сортировка</t>
  </si>
  <si>
    <t>С1</t>
  </si>
  <si>
    <t>Бебеля</t>
  </si>
  <si>
    <t>117, 121, 123, 125, 127</t>
  </si>
  <si>
    <t>Лесная</t>
  </si>
  <si>
    <t>38, 38А, 39</t>
  </si>
  <si>
    <t>Надеждинская</t>
  </si>
  <si>
    <t>10</t>
  </si>
  <si>
    <t>Пехотинцев</t>
  </si>
  <si>
    <t>2/1, 2/2, 2/3, 4, 6</t>
  </si>
  <si>
    <t>Седова</t>
  </si>
  <si>
    <t>23, 25, 26, 30</t>
  </si>
  <si>
    <t>Таватуйская</t>
  </si>
  <si>
    <t>1А, 1Б, 1В, 2, 4, 6, 12/1, 12/2</t>
  </si>
  <si>
    <t>Техническая</t>
  </si>
  <si>
    <t>12, 14, 16, 18, 20, 22/1, 22/3, 26, 28</t>
  </si>
  <si>
    <t>ИТОГО</t>
  </si>
  <si>
    <t>С2</t>
  </si>
  <si>
    <t>Минометчиков</t>
  </si>
  <si>
    <t>26, 28, 30, 34, 40А, 42, 44</t>
  </si>
  <si>
    <t>3, 9, 11, 13, 17, 19, 21, 23, 25</t>
  </si>
  <si>
    <t>31, 33, 37, 38, 38А, 39, 42, 44, 44А, 44Б</t>
  </si>
  <si>
    <t>Сортировочная</t>
  </si>
  <si>
    <t>4, 8, 10, 12</t>
  </si>
  <si>
    <t>1</t>
  </si>
  <si>
    <t>27, 31, 31А, 33, 35, 36, 38, 38А, 40, 41, 42, 42А, 43, 44, 44А, 45, 46, 47, 47А, 49, 51, 53, 55</t>
  </si>
  <si>
    <t>С3</t>
  </si>
  <si>
    <t>Ватутина</t>
  </si>
  <si>
    <t>1, 15</t>
  </si>
  <si>
    <t>Коуровская</t>
  </si>
  <si>
    <t>17, 22, 24, 26, 28</t>
  </si>
  <si>
    <t>Крупской</t>
  </si>
  <si>
    <t>6</t>
  </si>
  <si>
    <t>Маневровая</t>
  </si>
  <si>
    <t>12, 13, 15, 15А, 17, 17А, 19, 23А, 25, 25А, 27, 27А</t>
  </si>
  <si>
    <t>Миномётчиков</t>
  </si>
  <si>
    <t>56, 58, 62</t>
  </si>
  <si>
    <t>43, 48, 45, 48А, 56, 61</t>
  </si>
  <si>
    <t>Соликамская</t>
  </si>
  <si>
    <t>5</t>
  </si>
  <si>
    <t>14, 21, 23</t>
  </si>
  <si>
    <t>5, 9, 19</t>
  </si>
  <si>
    <t>Таёжная</t>
  </si>
  <si>
    <t>2</t>
  </si>
  <si>
    <t>62, 64, 66, 67, 78, 79, 80, 81</t>
  </si>
  <si>
    <t>С4</t>
  </si>
  <si>
    <t>Ангарская</t>
  </si>
  <si>
    <t>38, 40, 42, 46, 48, 50, 52/1, 52/2, 52/3, 54, 56, 58, 60, 62, 64, 66, 68</t>
  </si>
  <si>
    <t>Билимбаевская</t>
  </si>
  <si>
    <t>5, 7, 16, 18, 20, 24, 30, 30А, 32, 34/1, 34/2, 34/3, 34/4</t>
  </si>
  <si>
    <t>Расточная</t>
  </si>
  <si>
    <t>20, 22, 39, 41, 43/1, 43/2, 45, 47</t>
  </si>
  <si>
    <t>С5</t>
  </si>
  <si>
    <t>26, 30</t>
  </si>
  <si>
    <t>17, 19, 27, 29, 31/1, 31/2, 31/3, 33, 41, 43</t>
  </si>
  <si>
    <t>Кишинёвская</t>
  </si>
  <si>
    <t>27, 54, 60</t>
  </si>
  <si>
    <t>Кунарская</t>
  </si>
  <si>
    <t>4, 6, 8, 16, 18, 18А, 18Б, 22, 31, 32, 34, 35, 53 ,63</t>
  </si>
  <si>
    <t>13, 15/7, 15/8, 17/3, 29, 33, 35, 35А</t>
  </si>
  <si>
    <t>142, 152</t>
  </si>
  <si>
    <t>Червонная</t>
  </si>
  <si>
    <t>19</t>
  </si>
  <si>
    <t>Пехота</t>
  </si>
  <si>
    <t>Автомагистральная</t>
  </si>
  <si>
    <t>5, 7, 11, 13, 15, 19, 21, 23, 33, 35</t>
  </si>
  <si>
    <t>142, 148, 152, 154, 156, 158, 162, 164, 166, 168, 170, 172, 174, 176А, 184</t>
  </si>
  <si>
    <t>Ольховская</t>
  </si>
  <si>
    <t>23, 25/1, 25/2, 27/2</t>
  </si>
  <si>
    <t>5, 7, 9, 10, 11, 12, 13, 17, 18, 19, 21</t>
  </si>
  <si>
    <t>Софьи Перовской</t>
  </si>
  <si>
    <t>101, 103, 107, 117, 119</t>
  </si>
  <si>
    <t>Стрелочников</t>
  </si>
  <si>
    <t>Готвальда</t>
  </si>
  <si>
    <t>14, 16, 18</t>
  </si>
  <si>
    <t>Гражданская</t>
  </si>
  <si>
    <t>2, 2А, 4</t>
  </si>
  <si>
    <t>Кимовская</t>
  </si>
  <si>
    <t>4, 6, 8, 10</t>
  </si>
  <si>
    <t>Колмогорова</t>
  </si>
  <si>
    <t>54А, 56, 58</t>
  </si>
  <si>
    <t>Машинистов</t>
  </si>
  <si>
    <t>2, 10, 11, 12, 12А, 14, 19А</t>
  </si>
  <si>
    <t>Некрасова</t>
  </si>
  <si>
    <t>2, 14, 16</t>
  </si>
  <si>
    <t>Одинарка</t>
  </si>
  <si>
    <t>1, 2Е, 3</t>
  </si>
  <si>
    <t>2А, 2Г, 2Д, 2Е, 4, 5, 6, 6А, 7, 8, 9, 13, 33/1, 33/2</t>
  </si>
  <si>
    <t>Челюскинцев</t>
  </si>
  <si>
    <t>ЖД Вокзал</t>
  </si>
  <si>
    <t>Азина</t>
  </si>
  <si>
    <t>30, 39, 40, 42, 46, 55, 59</t>
  </si>
  <si>
    <t>Братьев Быковых</t>
  </si>
  <si>
    <t>5, 7, 18, 19, 34</t>
  </si>
  <si>
    <t>Ерёмина</t>
  </si>
  <si>
    <t>3, 6, 15</t>
  </si>
  <si>
    <t>Испанских рабочих</t>
  </si>
  <si>
    <t>26, 28, 31, 40, 45</t>
  </si>
  <si>
    <t>Красный переулок</t>
  </si>
  <si>
    <t>4, 6, 8, 8А, 10, 12, 15, 17, 19</t>
  </si>
  <si>
    <t>Лермонтова</t>
  </si>
  <si>
    <t>15, 17, 17А</t>
  </si>
  <si>
    <t>Мельковская</t>
  </si>
  <si>
    <t>3, 9, 11, 13, 14</t>
  </si>
  <si>
    <t>Свердлова</t>
  </si>
  <si>
    <t>2, 4, 6, 11, 14, 15, 22, 25, 27, 30, 34, 56, 56А, 58, 60, 62, 66</t>
  </si>
  <si>
    <t>Физкультурников</t>
  </si>
  <si>
    <t>30</t>
  </si>
  <si>
    <t>60, 62, 64, 64А, 70, 88, 92</t>
  </si>
  <si>
    <t>ТЮЗ</t>
  </si>
  <si>
    <t>15, 18, 18А, 20/1, 20/2, 20/3, 20/4, 21, 23</t>
  </si>
  <si>
    <t>Восточная</t>
  </si>
  <si>
    <t>6, 8, 12, 14, 16, 22, 24, 26А, 28</t>
  </si>
  <si>
    <t>Короленко</t>
  </si>
  <si>
    <t>4, 8, 8А, 10, 10А, 14</t>
  </si>
  <si>
    <t>Луначарского</t>
  </si>
  <si>
    <t>17, 21, 22, 33, 34, 36, 40, 48, 49, 50, 51, 53, 53А, 55, 60</t>
  </si>
  <si>
    <t>Мамина-Сибиряка</t>
  </si>
  <si>
    <t>2, 2А, 8, 10, 23, 40, 45, 51, 59, 71</t>
  </si>
  <si>
    <t>Невьянский переулок</t>
  </si>
  <si>
    <t>19, 27, 29, 31, 33, 33А, 110, 110А</t>
  </si>
  <si>
    <t>Шевченко</t>
  </si>
  <si>
    <t>11, 15, 23, 25, 27, 29, 31, 33, 35</t>
  </si>
  <si>
    <t>Пионерский</t>
  </si>
  <si>
    <t>Асбестовский переулок</t>
  </si>
  <si>
    <t>2/1, 3, 3/2, 3/3, 5, 7, 8</t>
  </si>
  <si>
    <t>Блюхера</t>
  </si>
  <si>
    <t>13, 15, 21, 21А</t>
  </si>
  <si>
    <t>Красина</t>
  </si>
  <si>
    <t>Советская</t>
  </si>
  <si>
    <t>1/3, 1А, 2, 2А, 3,  4, 6, 7/1, 7/4, 7/5, 8, 9, 10, 12, 13/1, 13/3, 14, 15, 16, 17, 18, 19/1, 19/2, 19/3, 20, 21, 22/1, 25</t>
  </si>
  <si>
    <t>Солнечная</t>
  </si>
  <si>
    <t>29, 31, 33, 35, 37, 41, 43, 43А</t>
  </si>
  <si>
    <t>Тобольская</t>
  </si>
  <si>
    <t>76-Б/1, 76-Б/2, 76-Б/3, 76-Г/1, 76-Г/2</t>
  </si>
  <si>
    <t>Уральская</t>
  </si>
  <si>
    <t>Флотская</t>
  </si>
  <si>
    <t>41, 43, 45</t>
  </si>
  <si>
    <t>Шадринский</t>
  </si>
  <si>
    <t>14/1, 14/2, 16</t>
  </si>
  <si>
    <t>Железнодорожников</t>
  </si>
  <si>
    <t>1, 4, 6</t>
  </si>
  <si>
    <t>Июльская</t>
  </si>
  <si>
    <t>42, 44, 46, 46А, 48, 53, 55</t>
  </si>
  <si>
    <t>Кондукторская</t>
  </si>
  <si>
    <t>4, 6, 7</t>
  </si>
  <si>
    <t>Маяковского</t>
  </si>
  <si>
    <t>1, 2А, 5, 8, 14, 29</t>
  </si>
  <si>
    <t>Пионеров</t>
  </si>
  <si>
    <t>3, 4, 5, 6, 7, 8, 9/1, 10, 12/1, 12/2, 12/3, 12/4</t>
  </si>
  <si>
    <t>Смазчиков</t>
  </si>
  <si>
    <t>2, 4, 5, 6, 8</t>
  </si>
  <si>
    <t>21А</t>
  </si>
  <si>
    <t>Сулимова</t>
  </si>
  <si>
    <t>53, 55, 59, 59/1, 59Б, 61, 63, 65</t>
  </si>
  <si>
    <t>1-6/1, 1-Б/2</t>
  </si>
  <si>
    <t>Трамвайный переулок</t>
  </si>
  <si>
    <t>Учителей</t>
  </si>
  <si>
    <t>1, 3, 4, 5, 5А, 7, 7А, 9</t>
  </si>
  <si>
    <t>Чекистов</t>
  </si>
  <si>
    <t>1, 1А, 1Б</t>
  </si>
  <si>
    <t>Гражданской войны</t>
  </si>
  <si>
    <t>1, 1А, 3, 5, 7</t>
  </si>
  <si>
    <t>19, 21, 24, 24А, 28, 39/1, 39/2, 43, 45</t>
  </si>
  <si>
    <t>Менделеева</t>
  </si>
  <si>
    <t>2А, 6, 11</t>
  </si>
  <si>
    <t>Менжинского</t>
  </si>
  <si>
    <t>1А, 1В</t>
  </si>
  <si>
    <t>Парковый переулок</t>
  </si>
  <si>
    <t>6Б, 8, 10, 10А, 12, 14, 37, 39, 39/2, 39/3, 39/4, 41/1, 41/2, 41/3, 41/4, 43, 45/1, 45/2</t>
  </si>
  <si>
    <t>39, 41, 43, 47Г, 47Д, 49, 53, 51, 55, 62</t>
  </si>
  <si>
    <t>23, 25, 39, 41, 45, 47, 49</t>
  </si>
  <si>
    <t>12, 14</t>
  </si>
  <si>
    <t>Александровская</t>
  </si>
  <si>
    <t>2, 3, 4</t>
  </si>
  <si>
    <t>Бехтерева</t>
  </si>
  <si>
    <t>4, 6</t>
  </si>
  <si>
    <t>Боровая</t>
  </si>
  <si>
    <t xml:space="preserve">19, 21, 22, 23, 24, 25, 28 </t>
  </si>
  <si>
    <t>Вилонова</t>
  </si>
  <si>
    <t>5, 5А, 7, 22, 47, 74, 76, 78, 82, 84, 86/1, 86/2, 86/3, 86/4, 90/2, 92, 94/4</t>
  </si>
  <si>
    <t>Данилы Зверева</t>
  </si>
  <si>
    <t>6, 10, 12, 14, 16, 17, 18, 19, 20, 21, 28, 32, 34, 36</t>
  </si>
  <si>
    <t>Ирбитская</t>
  </si>
  <si>
    <t>2, 4, 4А, 4Б, 6А, 66, 71, 73</t>
  </si>
  <si>
    <t>Камчатская</t>
  </si>
  <si>
    <t>43, 45, 47, 49</t>
  </si>
  <si>
    <t>17, 27, 29</t>
  </si>
  <si>
    <t>2В</t>
  </si>
  <si>
    <t>Раевского</t>
  </si>
  <si>
    <t>8, 14, 14А, 16</t>
  </si>
  <si>
    <t>Садовая</t>
  </si>
  <si>
    <t>5, 9</t>
  </si>
  <si>
    <t>Сахалинская</t>
  </si>
  <si>
    <t>1, 3, 5, 7</t>
  </si>
  <si>
    <t>6, 28, 28А, 28Б, 30, 36, 42</t>
  </si>
  <si>
    <t>6, 16, 22, 24</t>
  </si>
  <si>
    <t>Академическая</t>
  </si>
  <si>
    <t>9, 11, 11А, 13, 15, 17, 19, 19А, 19Б, 23, 23А, 23Б, 25</t>
  </si>
  <si>
    <t>12, 14, 16, 18</t>
  </si>
  <si>
    <t>Гагарина</t>
  </si>
  <si>
    <t>1, 3, 3А, 3Б, 5</t>
  </si>
  <si>
    <t>Комвузовская</t>
  </si>
  <si>
    <t>11, 19, 19А, 21, 21А, 21г</t>
  </si>
  <si>
    <t>Комсомольская</t>
  </si>
  <si>
    <t>1, 2, 2А, 2Б, 4А, 4Б, 5, 6, 6А, 6Б, 6В, 6Г, 6Д, 7, 8, 10, 12, 13, 14, 15, 17</t>
  </si>
  <si>
    <t>Кулибина</t>
  </si>
  <si>
    <t>1А, 3</t>
  </si>
  <si>
    <t>Мира</t>
  </si>
  <si>
    <t>Студенческая</t>
  </si>
  <si>
    <t>2, 4, 4А, 6, 6А, 6Б, 6В, 8, 10</t>
  </si>
  <si>
    <t>ОДО</t>
  </si>
  <si>
    <t>Бажова</t>
  </si>
  <si>
    <t>35, 37, 39, 41, 43, 45, 49, 57, 72, 73, 74, 75, 76, 87, 89</t>
  </si>
  <si>
    <t>34, 36, 40, 42, 44, 46, 54</t>
  </si>
  <si>
    <t>Карла Либкнехта</t>
  </si>
  <si>
    <t>Кузнечная</t>
  </si>
  <si>
    <t>Ленина проспект</t>
  </si>
  <si>
    <t>53, 69/7, 69/8, 69/13, 75, 79А, 79Б, 81/83</t>
  </si>
  <si>
    <t>74, 76, 78, 83, 85, 87, 130</t>
  </si>
  <si>
    <t>56, 64, 70, 73, 97, 137</t>
  </si>
  <si>
    <t>Мичурина</t>
  </si>
  <si>
    <t>21, 23А, 25, 37, 40, 43А, 46А, 46Б, 47, 49, 54, 56, 68</t>
  </si>
  <si>
    <t>Первомайская</t>
  </si>
  <si>
    <t>24В, 32, 33, 35, 37, 40, 58, 62, 63</t>
  </si>
  <si>
    <t>Толмачёва</t>
  </si>
  <si>
    <t>Тургенева</t>
  </si>
  <si>
    <t>3, 4А, 7, 11, 30, 30А</t>
  </si>
  <si>
    <t>Шарташская</t>
  </si>
  <si>
    <t>3, 8, 9/2, 10, 12, 14, 18, 21А, 23, 24, 25</t>
  </si>
  <si>
    <t>8, 14А</t>
  </si>
  <si>
    <t>ВТУЗ</t>
  </si>
  <si>
    <t>39, 43/2, 45/1, 47, 48, 49, 50, 51, 51А, 54</t>
  </si>
  <si>
    <t>Курьинский переулок</t>
  </si>
  <si>
    <t>2, 3, 4, 5, 6,  7, 8, 10</t>
  </si>
  <si>
    <t>Лодыгина</t>
  </si>
  <si>
    <t>4, 8, 11, 13</t>
  </si>
  <si>
    <t>Малышева</t>
  </si>
  <si>
    <t>129, 141</t>
  </si>
  <si>
    <t>90, 92, 96, 98, 104, 108, 112, 114</t>
  </si>
  <si>
    <t>Софьи Ковалевской</t>
  </si>
  <si>
    <t>42, 42А, 44, 46, 54, 56</t>
  </si>
  <si>
    <t>Библиотечная</t>
  </si>
  <si>
    <t>29А, 33А, 52, 64</t>
  </si>
  <si>
    <t>Вишнёвая</t>
  </si>
  <si>
    <t>28, 32, 34, 34А</t>
  </si>
  <si>
    <t>47, 49/1</t>
  </si>
  <si>
    <t>Коминтерна</t>
  </si>
  <si>
    <t>11А, 15, 18, 20</t>
  </si>
  <si>
    <t>55А , 57, 59Б, 59В, 72</t>
  </si>
  <si>
    <t>125, 125А, 128, 130А, 130Б, 146, 150, 152, 154, 156, 160</t>
  </si>
  <si>
    <t>31, 35, 37, 37А, 38, 40, 42, 44, 50</t>
  </si>
  <si>
    <t>Отдельный</t>
  </si>
  <si>
    <t>Педагогическая</t>
  </si>
  <si>
    <t>2, 4, 6, 7, 7А, 8, 13, 15, 18, 20, 21</t>
  </si>
  <si>
    <t>47, 62 ,64, 70</t>
  </si>
  <si>
    <t>Ученический переулок</t>
  </si>
  <si>
    <t>3, 5</t>
  </si>
  <si>
    <t>Чаадаева переулок</t>
  </si>
  <si>
    <t>2, 4, 5</t>
  </si>
  <si>
    <t>ЖБИ</t>
  </si>
  <si>
    <t>40 лет Комсомола</t>
  </si>
  <si>
    <t>Бетонщиков</t>
  </si>
  <si>
    <t>1, 4, 6, 8</t>
  </si>
  <si>
    <t>Высоцкого</t>
  </si>
  <si>
    <t>2, 4/1, 4/2, 6, 8, 10, 16, 18, 20, 22, 28, 30, 34, 40</t>
  </si>
  <si>
    <t>Новгородцевой</t>
  </si>
  <si>
    <t>3, 3Б, 5/1, 5/2, 5/3, 7, 7Б, 9/1, 9/2, 9/3, 11Б, 13, 17, 19/1, 19/2, 21, 25/1, 25/2, 35, 37/1, 37/2, 39, 41, 43</t>
  </si>
  <si>
    <t>Рассветная</t>
  </si>
  <si>
    <t>Панельная</t>
  </si>
  <si>
    <t>Сиреневый бульвар</t>
  </si>
  <si>
    <t>1, 1А, 4/2, 5, 7, 7А, 11, 13, 15, 17, 17А, 19, 21, 23</t>
  </si>
  <si>
    <t>Сыромолотова</t>
  </si>
  <si>
    <t>Заречный</t>
  </si>
  <si>
    <t>108, 110, 112, 114, 118, 120, 126, 128, 132, 134, 134А</t>
  </si>
  <si>
    <t>Опалихинская</t>
  </si>
  <si>
    <t>16, 18, 19, 20, 21, 22, 24, 26, 27, 30, 31, 32</t>
  </si>
  <si>
    <t>Черепанова</t>
  </si>
  <si>
    <t>4А, 6, 8, 12, 16, 18, 20, 22, 24, 28, 30, 32, 34, 36</t>
  </si>
  <si>
    <t>ВИЗ</t>
  </si>
  <si>
    <t>Викулова</t>
  </si>
  <si>
    <t>Крауля</t>
  </si>
  <si>
    <t>Металлургов</t>
  </si>
  <si>
    <t>28, 30/2, 30/3, 32, 32А, 34, 36, 38, 38А, 40/1, 40/2, 40/3, 42, 44, 44А, 46, 46А, 48, 50, 52</t>
  </si>
  <si>
    <t>Рабочих</t>
  </si>
  <si>
    <t>9, 11, 13, 15</t>
  </si>
  <si>
    <t>Татищева</t>
  </si>
  <si>
    <t>125/2, 125/3</t>
  </si>
  <si>
    <t>33/1, 33/2, 33/3, 33/4, 33/5, 35/1, 35/2, 35/3, 37/1, 37/2</t>
  </si>
  <si>
    <t>Заводская</t>
  </si>
  <si>
    <t>9, 12, 20, 30, 32/1, 32/2, 32/3, 34, 36, 36/2</t>
  </si>
  <si>
    <t>70, 74</t>
  </si>
  <si>
    <t>70, 77, 80, 82</t>
  </si>
  <si>
    <t>Фролова</t>
  </si>
  <si>
    <t>3, 5, 19/2, 21, 23</t>
  </si>
  <si>
    <t>41, 43/1, 43/2</t>
  </si>
  <si>
    <t>42, 43/1, 43/2, 43/3, 43/4, 45А, 46, 47/1, 47/2, 47/3, 49</t>
  </si>
  <si>
    <t>53, 55, 57, 61/1, 61/2, 61/3, 65, 67, 69</t>
  </si>
  <si>
    <t>2, 4, 4А, 6, 8, 10, 10А, 12, 14, 14А, 16, 16А, 18, 18А, 24, 24А, 26</t>
  </si>
  <si>
    <t>Токарей</t>
  </si>
  <si>
    <t>54/1, 54/2, 56/1, 56/2, 58/1, 58/2, 60/1, 60/2, 60/3, 62, 64, 66</t>
  </si>
  <si>
    <t>Анри-Барбюса</t>
  </si>
  <si>
    <t>ВИЗ-Бульвар</t>
  </si>
  <si>
    <t>Кирова</t>
  </si>
  <si>
    <t>7, 9</t>
  </si>
  <si>
    <t>Ключевская</t>
  </si>
  <si>
    <t>12, 14, 18</t>
  </si>
  <si>
    <t>Красноуральская</t>
  </si>
  <si>
    <t>6, 10А, 21, 22, 25, 27/1, 27/2</t>
  </si>
  <si>
    <t>4, 6, 10, 11, 13, 48/2, 56</t>
  </si>
  <si>
    <t>Крылова</t>
  </si>
  <si>
    <t>Мельникова</t>
  </si>
  <si>
    <t>40, 52</t>
  </si>
  <si>
    <t>Нагорная</t>
  </si>
  <si>
    <t>11, 14, 57</t>
  </si>
  <si>
    <t>Пирогова</t>
  </si>
  <si>
    <t>Репина</t>
  </si>
  <si>
    <t>Синяева</t>
  </si>
  <si>
    <t>6, 53, 60, 62, 64</t>
  </si>
  <si>
    <t>27, 33, 44/2, 44/3, 48, 50/1, 50/3</t>
  </si>
  <si>
    <t>59/2, 59/3</t>
  </si>
  <si>
    <t>Волгоградская</t>
  </si>
  <si>
    <t xml:space="preserve"> 79, 81, 83</t>
  </si>
  <si>
    <t>Ленинградская</t>
  </si>
  <si>
    <t>18, 31, 34/1, 34/2, 34/3</t>
  </si>
  <si>
    <t>Начдива Васильева</t>
  </si>
  <si>
    <t>10, 27</t>
  </si>
  <si>
    <t>56, 58, 60А, 62, 64, 84, 88, 93, 105</t>
  </si>
  <si>
    <t>Ухтомская</t>
  </si>
  <si>
    <t>Чердынская</t>
  </si>
  <si>
    <t>2, 4, 16, 22, 30</t>
  </si>
  <si>
    <t>Черкасская</t>
  </si>
  <si>
    <t>39, 41</t>
  </si>
  <si>
    <t>Юго-Запад</t>
  </si>
  <si>
    <t>Белореченская</t>
  </si>
  <si>
    <t>1, 1А, 3, 3А, 3Б, 5А, 6</t>
  </si>
  <si>
    <t>Гурзуфская</t>
  </si>
  <si>
    <t>18, 20, 22, 23, 23А, 24, 25, 25А, 26, 27, 28, 32, 34, 36, 38, 45, 47, 49, 51</t>
  </si>
  <si>
    <t>Московская</t>
  </si>
  <si>
    <t>40, 42, 48, 48А, 52</t>
  </si>
  <si>
    <t>Посадская</t>
  </si>
  <si>
    <t>15, 29, 31, 33, 35, 37, 39, 39А, 41, 43</t>
  </si>
  <si>
    <t>Пальмиро Тольятти</t>
  </si>
  <si>
    <t>28, 30</t>
  </si>
  <si>
    <t>Радищева</t>
  </si>
  <si>
    <t>53/1, 57, 63</t>
  </si>
  <si>
    <t>Встречный</t>
  </si>
  <si>
    <t>3/1, 3/2, 3/3, 5, 7/1, 7/2, 7/3, 7/4, 9</t>
  </si>
  <si>
    <t>Серафимы Дерябиной</t>
  </si>
  <si>
    <t>11, 13, 15/1, 15/2, 17, 21, 23</t>
  </si>
  <si>
    <t>Шаумяна</t>
  </si>
  <si>
    <t>98/1, 98/2, 98/3, 98/4, 100, 102, 103/1, 103/4, 104, 105/1, 105/2, 105/3</t>
  </si>
  <si>
    <t>180, 182, 182А, 184, 188, 190, 186, 196, 198, 200, 202, 204</t>
  </si>
  <si>
    <t>25, 27, 29, 31/1, 31/2, 31/3, 31/4, 33, 35</t>
  </si>
  <si>
    <t>93, 107, 109</t>
  </si>
  <si>
    <t>Ясная</t>
  </si>
  <si>
    <t>7, 9, 9Б, 9В, 15, 15А, 17, 17А, 19, 19А</t>
  </si>
  <si>
    <t>Куйбышева</t>
  </si>
  <si>
    <t>56/2, 58, 68, 76, 76А, 78, 80, 80А, 82</t>
  </si>
  <si>
    <t>Народной воли</t>
  </si>
  <si>
    <t>47, 49, 51, 53, 55, 57, 59, 63, 65, 67, 69, 71, 73, 77, 81</t>
  </si>
  <si>
    <t>3, 7, 9, 11, 12, 12А, 14, 15, 15А, 15Б, 15В, 15Г, 15Д, 16, 18, 19, 20, 22, 24, 24А, 26</t>
  </si>
  <si>
    <t>Хохрякова</t>
  </si>
  <si>
    <t>100, 102</t>
  </si>
  <si>
    <t>Шейнкмана</t>
  </si>
  <si>
    <t>100, 104, 102, 108, 112, 114, 118, 122, 124, 128, 130, 132, 134</t>
  </si>
  <si>
    <t>7, 9/1, 9/2, 9/3, 9/4, 11, 13/1, 13/4, 13/5, 15/2, 17/1, 17/2, 17/3, 17/4, 17/5, 17/6</t>
  </si>
  <si>
    <t>28/1, 28/2, 28/3, 28/4, 28/5, 30/1, 30/2, 30/3, 32/1, 32/2, 32/3, 32/4, 34, 36, 38, 40/1, 40/2, 42, 44/1, 44/2, 44/4, 46/1, 46/2, 48, 50, 52, 54, 56/1, 56/2</t>
  </si>
  <si>
    <t>84, 86/1, 86/2, 86/3, 86/4, 88, 90, 92, 94, 96</t>
  </si>
  <si>
    <t>4, 6, 8, 14, 18, 22, 24</t>
  </si>
  <si>
    <t>Центр</t>
  </si>
  <si>
    <t>8 марта</t>
  </si>
  <si>
    <t>1, 2А, 7</t>
  </si>
  <si>
    <t>Антона Валека</t>
  </si>
  <si>
    <t>12, 17, 18, 19, 22, 24</t>
  </si>
  <si>
    <t>Вайнера</t>
  </si>
  <si>
    <t>5, 13А, 29</t>
  </si>
  <si>
    <t>Маршала Жукова</t>
  </si>
  <si>
    <t>2, 8, 9</t>
  </si>
  <si>
    <t>Набережная Рабочей Молодёжи</t>
  </si>
  <si>
    <t>Папанина</t>
  </si>
  <si>
    <t>Гаринский переулок</t>
  </si>
  <si>
    <t>4, 8, 10, 12, 14, 16</t>
  </si>
  <si>
    <t>Хомякова переулок</t>
  </si>
  <si>
    <t>5, 7, 9, 11, 13</t>
  </si>
  <si>
    <t>Сакко и Ванцетти</t>
  </si>
  <si>
    <t>Северный переулок</t>
  </si>
  <si>
    <t>Химиков переулок</t>
  </si>
  <si>
    <t>1, 3А</t>
  </si>
  <si>
    <t>2, 4, 19</t>
  </si>
  <si>
    <t>Энергостроителей</t>
  </si>
  <si>
    <t>4, 4А, 5, 6А, 8А, 10, 12, 19А</t>
  </si>
  <si>
    <t>Юмашева</t>
  </si>
  <si>
    <t>10, 16</t>
  </si>
  <si>
    <t>Банковский переулок</t>
  </si>
  <si>
    <t>8, 10</t>
  </si>
  <si>
    <t>Воеводина</t>
  </si>
  <si>
    <t>Горького</t>
  </si>
  <si>
    <t>31, 33А, 35</t>
  </si>
  <si>
    <t>22А, 36, 10/46</t>
  </si>
  <si>
    <t>1, 2Ж, 4, 7, 10, 10Б, 15, 17А, 21/1, 21/2, 21/3, 21/4, 21/5, 25, 30</t>
  </si>
  <si>
    <t>26А, 28, 28А, 47, 49, 50</t>
  </si>
  <si>
    <t>Попова</t>
  </si>
  <si>
    <t>Пушкина</t>
  </si>
  <si>
    <t>9, 14</t>
  </si>
  <si>
    <t>Розы Люксембург</t>
  </si>
  <si>
    <t>48, 50, 54, 55, 57, 57А, 58, 60, 100, 111А</t>
  </si>
  <si>
    <t>21, 23, 32</t>
  </si>
  <si>
    <t>24, 30/21, 32, 45</t>
  </si>
  <si>
    <t>Энгельса</t>
  </si>
  <si>
    <t>Академика Бардина</t>
  </si>
  <si>
    <t>Громова</t>
  </si>
  <si>
    <t>132, 134/1, 134/2, 136, 138/1, 138/2, 140, 142, 144, 148</t>
  </si>
  <si>
    <t>Начдива Онуфриева</t>
  </si>
  <si>
    <t>12, 14, 16, 18, 20, 22, 24/1, 24/2, 24/3, 24/4, 26/1, 26/2, 28, 28А, 30, 32/1, 32/2, 34, 36, 38, 38А</t>
  </si>
  <si>
    <t>30Б, 30В, 43, 43А, 47, 49/1, 49/2, 49/3, 51, 53, 55/1, 55/2, 55/3</t>
  </si>
  <si>
    <t>30, 32/2, 33, 34, 37, 38, 39, 40/2, 41, 42, 45, 46, 47, 49, 50</t>
  </si>
  <si>
    <t>Амундсена</t>
  </si>
  <si>
    <t>44, 46, 48, 50, 56, 58, 60, 62</t>
  </si>
  <si>
    <t>Решетникова проезд</t>
  </si>
  <si>
    <t>2, 3, 4, 6, 7, 9, 12, 14, 16, 18</t>
  </si>
  <si>
    <t>Чкалова</t>
  </si>
  <si>
    <t>109, 111, 117, 119, 121, 127, 129, 131, 133, 135, 137, 141, 143, 145</t>
  </si>
  <si>
    <t>Академика Постовского</t>
  </si>
  <si>
    <t>12, 12А, 16, 16А</t>
  </si>
  <si>
    <t xml:space="preserve">29, 31/1, 31/2, 31/3, 31/4 </t>
  </si>
  <si>
    <t>Денисова-Уральского блвр.</t>
  </si>
  <si>
    <t>212/1, 212/2, 214/1, 214/2, 216</t>
  </si>
  <si>
    <t>Автовокзал</t>
  </si>
  <si>
    <t>86, 92, 110, 118, 120, 128, 142, 144, 150</t>
  </si>
  <si>
    <t>Большакова</t>
  </si>
  <si>
    <t>95, 99, 101, 103, 107, 109, 111, 143, 145, 149, 153, 153А, 155, 157</t>
  </si>
  <si>
    <t>Верещагина</t>
  </si>
  <si>
    <t>193А, 193Б, 209, 215, 219, 225/1, 225/2, 225/3, 229</t>
  </si>
  <si>
    <t>Отто Шмидта</t>
  </si>
  <si>
    <t>Серова</t>
  </si>
  <si>
    <t>2, 4, 6, 21, 25, 27, 35, 37, 39</t>
  </si>
  <si>
    <t>Сурикова</t>
  </si>
  <si>
    <t>2, 4, 6, 7, 24, 28, 30, 31, 37, 39, 47, 50</t>
  </si>
  <si>
    <t>Уктусская</t>
  </si>
  <si>
    <t>31, 33, 35, 46, 47, 58</t>
  </si>
  <si>
    <t>Фрунзе</t>
  </si>
  <si>
    <t>Фурманова</t>
  </si>
  <si>
    <t>55, 55А, 59, 60, 61, 62, 67, 106, 110, 111, 112, 113, 114, 116, 120, 122</t>
  </si>
  <si>
    <t>Щорса</t>
  </si>
  <si>
    <t>92А/5, 95А/7, 94, 96, 112, 130, 132, 134</t>
  </si>
  <si>
    <t>101, 121, 123, 129</t>
  </si>
  <si>
    <t>Белинского</t>
  </si>
  <si>
    <t>113, 119, 132, 135, 140/2, 141А, 150, 152/1, 152/2, 152/3, 152/4, 156</t>
  </si>
  <si>
    <t>Машинная</t>
  </si>
  <si>
    <t>5, 7, 8, 10, 11, 12</t>
  </si>
  <si>
    <t>Степана Разина</t>
  </si>
  <si>
    <t>74, 75, 76, 80</t>
  </si>
  <si>
    <t>41, 43</t>
  </si>
  <si>
    <t>Цвиллинга</t>
  </si>
  <si>
    <t>16, 18, 20</t>
  </si>
  <si>
    <t>Чапаева</t>
  </si>
  <si>
    <t>53, 55, 57</t>
  </si>
  <si>
    <t>55, 59/2, 61, 64, 77, 78А, 80, 97, 99</t>
  </si>
  <si>
    <t>112, 118, 120, 122</t>
  </si>
  <si>
    <t>Декабристов</t>
  </si>
  <si>
    <t>43А</t>
  </si>
  <si>
    <t>Сапёров переулок</t>
  </si>
  <si>
    <t>24, 28, 29, 41, 51, 54, 56, 58</t>
  </si>
  <si>
    <t>Университетский переулок</t>
  </si>
  <si>
    <t>3, 11</t>
  </si>
  <si>
    <t>12, 18, 20, 24, 40</t>
  </si>
  <si>
    <t>Чайковского</t>
  </si>
  <si>
    <t>10, 12, 13, 15</t>
  </si>
  <si>
    <t>14/1, 14/2, 14/3, 14/6, 14/7, 14/8, 14/9, 17, 28, 30</t>
  </si>
  <si>
    <t>Алма-атинский переулок</t>
  </si>
  <si>
    <t>143, 147, 157, 163г, 165, 165А, 165Б, 165В, 167, 169, 169Б, 173, 179, 181А, 183, 183А</t>
  </si>
  <si>
    <t>38, 40, 42/1, 42/2, 42/3, 51, 58</t>
  </si>
  <si>
    <t>Мордвинский переулок</t>
  </si>
  <si>
    <t>Онежская</t>
  </si>
  <si>
    <t>2А, 5, 7, 9</t>
  </si>
  <si>
    <t>Переходный переулок</t>
  </si>
  <si>
    <t>2, 2а, 3, 4, 5, 7, 8а</t>
  </si>
  <si>
    <t>Саввы Белых</t>
  </si>
  <si>
    <t>2, 3, 5, 10, 11, 12, 14, 16, 18</t>
  </si>
  <si>
    <t>42, 48, 53</t>
  </si>
  <si>
    <t>Циолковского</t>
  </si>
  <si>
    <t>84, 86</t>
  </si>
  <si>
    <t>Шатурская</t>
  </si>
  <si>
    <t>23А</t>
  </si>
  <si>
    <t>Синие камни</t>
  </si>
  <si>
    <t>Анны Бычковой</t>
  </si>
  <si>
    <t>10, 12, 14, 16, 18, 20, 22</t>
  </si>
  <si>
    <t>Байкальская</t>
  </si>
  <si>
    <t>23, 25, 27, 35, 36, 37, 46, 48, 50, 52</t>
  </si>
  <si>
    <t>Есенина бульвар</t>
  </si>
  <si>
    <t>6, 12, 16, 20</t>
  </si>
  <si>
    <t>Хрустальная</t>
  </si>
  <si>
    <t>31, 33, 35, 37, 39, 43, 45, 47, 51, 53, 55</t>
  </si>
  <si>
    <t>Шарташ. рынок</t>
  </si>
  <si>
    <t>Буторина</t>
  </si>
  <si>
    <t>3, 3а, 7, 8, 9, 26</t>
  </si>
  <si>
    <t>7, 7А, 11Б, 11В, 13, 19, 19А, 21, 21Б, 23, 23А, 23Б, 27, 29</t>
  </si>
  <si>
    <t>84/1, 84/2, 86/1, 86/2, 88, 90, 94, 96, 102, 102А, 104, 106, 108, 110, 112А, 112Б, 112В, 112Г, 112Д, 135, 137, 145, 169, 171, 173А, 175, 177, 181</t>
  </si>
  <si>
    <t>74, 74/2, 76, 78, 113, 115</t>
  </si>
  <si>
    <t>Сибирский тракт</t>
  </si>
  <si>
    <t>5/2, 6, 7/22, 9/11, 15, 15А, 17, 21, 33А, 37А, 39А</t>
  </si>
  <si>
    <t>Парковый</t>
  </si>
  <si>
    <t>189, 191, 223, 225</t>
  </si>
  <si>
    <t xml:space="preserve"> 3, 5, 9, 13А, 13Б, 13В, 16, 17А, 17Б, 17В, 20, 21, 21А, 22/1, 22/2, 22/3, 22/4, 22/5</t>
  </si>
  <si>
    <t>158, 160, 162, 162А, 162Б, 164, 164А, 166, 166А, 170, 172, 174, 176, 178, 230, 232</t>
  </si>
  <si>
    <t>1, 2, 3, 4, 5, 6, 7, 9, 27, 51</t>
  </si>
  <si>
    <t>Красноармейская</t>
  </si>
  <si>
    <t>78А, 80</t>
  </si>
  <si>
    <t>210А, 217, 218, 225</t>
  </si>
  <si>
    <t>Обороны площадь</t>
  </si>
  <si>
    <t>59, 67А</t>
  </si>
  <si>
    <t>Тверитина</t>
  </si>
  <si>
    <t>11, 13, 16, 17, 19, 40, 42/3, 48</t>
  </si>
  <si>
    <t>99, 103, 122, 125, 127, 130, 133, 134, 161, 162, 164, 183</t>
  </si>
  <si>
    <t>62, 64, 66, 74, 78, 80, 80А, 80Б, 84, 84В, 88, 88А, 90</t>
  </si>
  <si>
    <t>Карла Маркса</t>
  </si>
  <si>
    <t>4А, 21А</t>
  </si>
  <si>
    <t>83А, 97, 103, 105, 107, 109, 121, 125</t>
  </si>
  <si>
    <t>40/18, 46, 48, 52/1, 52/1А, 52/2, 52/2А, 52/3, 52/3А, 52/4, 52/4А, 52Б, 54/1, 54/2, 54/3, 54/4, 54/5, 54 (лит.3), 56, 58</t>
  </si>
  <si>
    <t>133, 135, 137, 161, 167, 171, 180, 181, 182, 185А, 187, 189</t>
  </si>
  <si>
    <t>73, 73А, 75, 76, 77, 83, 84, 85, 87, 90, 92, 93, 100, 102, 104, 108, 114, 116, 118</t>
  </si>
  <si>
    <t>102, 104, 193</t>
  </si>
  <si>
    <t>Сони Морозовой</t>
  </si>
  <si>
    <t>167, 175, 188, 190</t>
  </si>
  <si>
    <t>11, 21, 22, 27, 29, 31, 38</t>
  </si>
  <si>
    <t>Эльмаш</t>
  </si>
  <si>
    <t>Балаклавский тупик</t>
  </si>
  <si>
    <t>Баумана</t>
  </si>
  <si>
    <t>Даниловская</t>
  </si>
  <si>
    <t>5, 7</t>
  </si>
  <si>
    <t>Донская</t>
  </si>
  <si>
    <t>20, 22, 27, 31</t>
  </si>
  <si>
    <t>Замятина</t>
  </si>
  <si>
    <t>Изумрудный переулок</t>
  </si>
  <si>
    <t>4, 4А, 5</t>
  </si>
  <si>
    <t>Краснофлотцев</t>
  </si>
  <si>
    <t>Лобкова</t>
  </si>
  <si>
    <t>32,34, 36, 38, 40</t>
  </si>
  <si>
    <t>Таганская</t>
  </si>
  <si>
    <t>3, 6, 6А, 7, 8, 9, 9А, 10</t>
  </si>
  <si>
    <t xml:space="preserve">Черноморский переулок </t>
  </si>
  <si>
    <t>2, 3, 4, 6, 8</t>
  </si>
  <si>
    <t>Шефская</t>
  </si>
  <si>
    <t xml:space="preserve">Энтузиастов </t>
  </si>
  <si>
    <t>42, 42А, 44</t>
  </si>
  <si>
    <t xml:space="preserve">Войкова </t>
  </si>
  <si>
    <t>68, 74, 76, 78, 80, 82, 84, 88, 90, 92</t>
  </si>
  <si>
    <t>32, 41, 50, 59</t>
  </si>
  <si>
    <t>Кобозева</t>
  </si>
  <si>
    <t>Красных Командиров</t>
  </si>
  <si>
    <t xml:space="preserve">Лобкова </t>
  </si>
  <si>
    <t>50, 81, 87</t>
  </si>
  <si>
    <t>24/1, 24/2, 24/3, 37, 48, 49, 51, 51А, 52/1, 52/2, 52/3, 53, 54, 55, 56, 57</t>
  </si>
  <si>
    <t>Ульяновская</t>
  </si>
  <si>
    <t>Фрезеровсщиков</t>
  </si>
  <si>
    <t>32, 34, 78, 80, 82, 84, 86</t>
  </si>
  <si>
    <t>62, 64</t>
  </si>
  <si>
    <t>38, 40, 61</t>
  </si>
  <si>
    <t>2А, 2Б, 2В, 2Г, 14, 14А, 16, 18, 18А, 20</t>
  </si>
  <si>
    <t>25, 25А, 27, 27А, 28, 29, 29А, 34, 35, 35А, 36/2, 37, 38/1, 38/2, 38/3, 39, 39А, 40/1, 40/2, 41, 41А, 42, 43, 43А, 44, 45, 45А</t>
  </si>
  <si>
    <t>112, 112А, 114, 114А, 116, 116А, 116Б, 118, 118А, 120, 120А</t>
  </si>
  <si>
    <t>126, 128, 130</t>
  </si>
  <si>
    <t>74, 74А, 76, 76А, 78, 78А, 129, 131</t>
  </si>
  <si>
    <t xml:space="preserve">Ползунова </t>
  </si>
  <si>
    <t>Теплогорский переулок</t>
  </si>
  <si>
    <t>4, 6, 8, 10, 10а, 12, 14, 16</t>
  </si>
  <si>
    <t>Космонавтов проспект</t>
  </si>
  <si>
    <t>72, 74, 76, 78, 78А, 78Б, 80/2, 80/3, 80/4, 80/5, 80/6</t>
  </si>
  <si>
    <t>Старых Большевиков</t>
  </si>
  <si>
    <t>82/1, 82/2, 84/1, 84/2, 84/3, 84/4, 84/5, 86, 86А</t>
  </si>
  <si>
    <t>Фрезеровщиков</t>
  </si>
  <si>
    <t>25/1, 25/2, 27, 35, 37, 39, 39А, 39Б, 41</t>
  </si>
  <si>
    <t>85, 87/1, 87/2, 89/1, 89/2, 89/3, 91/1, 91/2, 91/3, 91/4, 91/5, 93/1, 93/2, 95, 96, 97</t>
  </si>
  <si>
    <t>Вали Котика</t>
  </si>
  <si>
    <t>17, 23</t>
  </si>
  <si>
    <t>Войкова</t>
  </si>
  <si>
    <t>12, 14, 29, 31</t>
  </si>
  <si>
    <t>56, 58, 60, 70</t>
  </si>
  <si>
    <t>1, 11, 12, 32</t>
  </si>
  <si>
    <t>36, 38, 45, 50, 52, 54, 54А, 56, 73, 75, 77, 91</t>
  </si>
  <si>
    <t>Стачек</t>
  </si>
  <si>
    <t>33, 44, 55, 57, 59</t>
  </si>
  <si>
    <t>59, 61</t>
  </si>
  <si>
    <t>21, 23, 27</t>
  </si>
  <si>
    <t>8, 10, 12, 14, 16, 18, 20, 22, 24, 26, 28, 30</t>
  </si>
  <si>
    <t>24, 26, 27, 28, 29, 31, 32, 33, 37А, 37Б</t>
  </si>
  <si>
    <t>36А, 36Б</t>
  </si>
  <si>
    <t>17, 19, 23, 25, 26А, 27, 28, 29, 30, 30А, 30Б, 31, 32, 32А, 32Б, 33, 34А, 34Б, 35, 37, 39</t>
  </si>
  <si>
    <t>Бабушкина</t>
  </si>
  <si>
    <t>21, 23, 23А, 23Б, 23В, 24, 25, 30, 30А, 31</t>
  </si>
  <si>
    <t>3, 5, 7, 9, 13, 15, 17А, 19</t>
  </si>
  <si>
    <t>7, 9, 9А, 9Б, 11А, 13</t>
  </si>
  <si>
    <t>Кузнецова</t>
  </si>
  <si>
    <t>4, 4А, 6, 8, 10, 12А, 14</t>
  </si>
  <si>
    <t>6А, 6Б, 12, 13, 14, 18, 18А, 20, 20А, 22</t>
  </si>
  <si>
    <t>16, 20, 22, 22Б, 24, 24А, 26</t>
  </si>
  <si>
    <t>Калиновский переулок</t>
  </si>
  <si>
    <t>3, 5, 7, 11, 13</t>
  </si>
  <si>
    <t>5, 7, 9, 10, 10А, 11, 12, 14, 15, 19, 20, 22</t>
  </si>
  <si>
    <t>Корепина</t>
  </si>
  <si>
    <t>7, 7А, 9, 9А, 11, 11А, 11Б, 12, 13, 13А, 13Б, 14, 15, 16, 17, 18, 20, 21, 21А, 22, 23, 23А</t>
  </si>
  <si>
    <t>11, 13, 15, 17, 19, 19А, 21, 23</t>
  </si>
  <si>
    <t>5, 7, 11, 13, 12, 12А, 17, 17А, 18, 18А, 19, 21</t>
  </si>
  <si>
    <t>2, 4А, 4Б, 6, 8, 10, 10А</t>
  </si>
  <si>
    <t>38, 40, 42</t>
  </si>
  <si>
    <t>1А, 1В, 1Г, 1Д, 2, 2А, 4, 4А, 4Б, 4В, 6</t>
  </si>
  <si>
    <t>Электриков</t>
  </si>
  <si>
    <t>1А, 2В</t>
  </si>
  <si>
    <t>30, 30А, 30Б</t>
  </si>
  <si>
    <t>23, 23А, 24, 24А, 25, 25А, 26, 26А, 27, 28, 29, 30, 30А, 30Б, 32, 36, 36А, 38, 44А, 44Б</t>
  </si>
  <si>
    <t>25, 27, 27А, 29, 29А, 30, 30А, 31, 31А, 32, 32А, 33, 35, 36, 36А, 36Б, 37, 40, 42, 43, 44, 45, 45А, 46, 47, 48, 49</t>
  </si>
  <si>
    <t>5, 6, 8А, 14А, 16, 16А, 18</t>
  </si>
  <si>
    <t>4, 10, 15, 15А, 17</t>
  </si>
  <si>
    <t>Уралмаш</t>
  </si>
  <si>
    <t>Восстания</t>
  </si>
  <si>
    <t>Индустрии</t>
  </si>
  <si>
    <t>Ильича</t>
  </si>
  <si>
    <t>71, 71А, 71Б, 71В, 71Г, 71Д</t>
  </si>
  <si>
    <t>43, 43А, 43Б, 45, 45А, 45Б, 47, 47А, 47Б, 49, 49А, 51, 51А, 53, 57, 59, 59А, 61, 61А, 61Б, 63, 63А</t>
  </si>
  <si>
    <t xml:space="preserve">Черноярская </t>
  </si>
  <si>
    <t>6, 8, 10, 10А</t>
  </si>
  <si>
    <t>Бакинских Комиссаров</t>
  </si>
  <si>
    <t xml:space="preserve">169, 169А, 169Б, 169В, 171, 173, 180, </t>
  </si>
  <si>
    <t>67, 69, 69А, 71, 71А, 71Б, 73/1, 73/2, 73А, 80, 81, 82, 83, 85, 87, 89, 90, 91, 92, 93, 94, 95, 95Б, 96, 97, 101Б, 103, 105</t>
  </si>
  <si>
    <t>Ломоносова</t>
  </si>
  <si>
    <t>151, 153, 155А, 157</t>
  </si>
  <si>
    <t>Тепличная</t>
  </si>
  <si>
    <t>Парниковая</t>
  </si>
  <si>
    <t>3, 7/1, 7/2, 9, 22</t>
  </si>
  <si>
    <t>24, 24А, 26, 28, 28А, 30А, 30/1, 30/2</t>
  </si>
  <si>
    <t>105, 127</t>
  </si>
  <si>
    <t>Коммунистическая</t>
  </si>
  <si>
    <t>101, 105, 107, 115, 117, 121, 123</t>
  </si>
  <si>
    <t>Молодёжи</t>
  </si>
  <si>
    <t>80, 82</t>
  </si>
  <si>
    <t>Народного Фронта</t>
  </si>
  <si>
    <t>62, 64, 66, 68, 70, 72, 83, 85/1, 85/2, 87, 89А, 91А</t>
  </si>
  <si>
    <t>Осоавиахима</t>
  </si>
  <si>
    <t>100, 102, 104, 105, 106, 107</t>
  </si>
  <si>
    <t>Исполнитель ____________________/Даниленко Г.И./</t>
  </si>
  <si>
    <t>Заказчик_________________/_____________________/</t>
  </si>
  <si>
    <t xml:space="preserve">     Ризограф 1+0 </t>
  </si>
  <si>
    <t>Тираж (шт)</t>
  </si>
  <si>
    <t>Формат</t>
  </si>
  <si>
    <t>от 100</t>
  </si>
  <si>
    <t>от 200</t>
  </si>
  <si>
    <t>от 300</t>
  </si>
  <si>
    <t>от 500</t>
  </si>
  <si>
    <t>Белая</t>
  </si>
  <si>
    <t>А5</t>
  </si>
  <si>
    <t>А4</t>
  </si>
  <si>
    <t>ГОЗНАК бледный цвет</t>
  </si>
  <si>
    <t>от 5 000</t>
  </si>
  <si>
    <t>Полноцветная печать 4+0 ВХИ (80 г.)</t>
  </si>
  <si>
    <t>Полноцветная печать 4+0 Глянец (115 г.)</t>
  </si>
  <si>
    <t>3, 15, 19, 19Б</t>
  </si>
  <si>
    <t>67/1, 71/1, 71/3, 75/1, 75/3, 79</t>
  </si>
  <si>
    <t>73, 75/1, 79, 80/1, 80/2, 82, 83, 86, 87/1, 87/2</t>
  </si>
  <si>
    <t>23/1, 23/2, 23/4, 23/5, 27/1, 27/2, 29, 30, 32, 34/1, 34/2, 34/3, 36/1, 36/2</t>
  </si>
  <si>
    <t>28, 30, 32/1, 32/2, 32/3, 32/4, 34/1, 34/2, 36/1, 38</t>
  </si>
  <si>
    <t>171, 206, 207, 209, 210, 212, 214, 216, 217, 231</t>
  </si>
  <si>
    <t>59, 76, 98, 152</t>
  </si>
  <si>
    <t>62, 64, 94А, 94Б, 94В, 96, 96А, 121, 123, 125</t>
  </si>
  <si>
    <t>51, 55/1, 55/2, 59, 61, 67, 69, 71, 73</t>
  </si>
  <si>
    <t>5, 6А, 7, 9, 11, 13, 16</t>
  </si>
  <si>
    <t>70, 72</t>
  </si>
  <si>
    <t>24, 26, 32, 35, 45, 46,</t>
  </si>
  <si>
    <t>30, 32, 38/1, 38/2, 54, 56А, 58, 60, 60А, 62, 62А, 64, 74</t>
  </si>
  <si>
    <t>59, 61,  65, 67</t>
  </si>
  <si>
    <t>3, 3А, 3Б, 5, 7, 8А,  10А, 14А, 14Б, 16, 16А, 18, 18А, 18Д, 20, 20А, 22, 26, 29, 31, 32/1, 32/2</t>
  </si>
  <si>
    <t>11, 11А, 13, 15, 17А, 17/1, 17/2</t>
  </si>
  <si>
    <t>11А</t>
  </si>
  <si>
    <t>7, 9, 11, 11А, 11Б, 12, 14, 15, 17, 18/1, 18/2, 20, 21А,  24,  26/1, 26/2, 28</t>
  </si>
  <si>
    <t>122, 124</t>
  </si>
  <si>
    <t>1, 1А, 1Б, 1В, 1Г, 2, 3, 3А, 3Б, 3В, 3Г, 3Е, 3Ж, 4, 5, 7</t>
  </si>
  <si>
    <t xml:space="preserve">62/2, 64, 66/3, 68/2, 70, 74, 76, 78, 80, 82 </t>
  </si>
  <si>
    <t>42, 44, 45, 46, 47, 48, 49, 51, 56, 58</t>
  </si>
  <si>
    <t>от 1 000</t>
  </si>
  <si>
    <t>от 2 000</t>
  </si>
  <si>
    <t>от 10 000</t>
  </si>
  <si>
    <t>Прайс на полиграфические услуги</t>
  </si>
  <si>
    <t>ГОЗНАК ЯРКО: ЖЕЛТЫЙ, ЗЕЛЕНЫЙ, СИНИЙ, ОРАНЖЕВЫЙ</t>
  </si>
  <si>
    <t>1, 2/1, 2/2, 3/2, 3/3,  5/1, 5/2, 5/3, 7/2, 8, 9, 10, 11/1, 11/2, 12, 13/2, 15, 17, 19, 25/1, 27, 29, 31</t>
  </si>
  <si>
    <t>50, 54/1, 54/3, 56, 58/1, 58/2, 64, 66, 68, 70, 74</t>
  </si>
  <si>
    <t>35,  41,  49</t>
  </si>
  <si>
    <t>8, 10, 12, 16, 18, 18А, 20, 22, 24/1, 24/3, 24/4, 26</t>
  </si>
  <si>
    <t>3, 7, 9, 9/16, 10, 13, 15/41, 24, 25, 33</t>
  </si>
  <si>
    <t>28, 28А, 28Б, 30, 32, 32А, 32Б, 34/2, 36, 38, 38А, 38Б, 44/2, 44/3, 46А, 46Б, 48</t>
  </si>
  <si>
    <t>7, 9, 10</t>
  </si>
  <si>
    <t>1, 3, 5, 7/1, 7/2, 7/3, 16, 18А, 19, 26А, 28</t>
  </si>
  <si>
    <t>70, 72, 74, 76, 76А, 76Б, 78, 93, 95, 101, 139</t>
  </si>
  <si>
    <t>75, 78, 58, 60, 63, 64, 65, 67, 67А, 67Б, 67В, 71, 76, 76А, 91, 93, 100, 102, 102А, 104</t>
  </si>
  <si>
    <t>25А, 25Б, 36, 40, 43, 50, 52, 60, 66</t>
  </si>
  <si>
    <t>40Б, 48г, 68, 70, 72, 74, 76, 78</t>
  </si>
  <si>
    <t>1, 2, 4, 8, 10, 25, 46, 50, 52/1, 52/2, 52/3, 54, 55, 56, 56А, 57/1, 58/1</t>
  </si>
  <si>
    <t>12А, 14, 16</t>
  </si>
  <si>
    <t>31, 33, 35, 39, 39А, 43, 47, 49, 51, 53А, 55, 59, 61, 67</t>
  </si>
  <si>
    <t>69, 71, 73, 75, 79, 81, 83, 85</t>
  </si>
  <si>
    <t>39, 39А, 43, 75, 80, 82, 84</t>
  </si>
  <si>
    <t>1Б, 1В, 10, 11, 12, 13, 13А, 14, 15, 15А, 16, 16А, 17, 17А, 18, 18А, 19, 20, 23, 24, 26, 26Б, 26В, 26Д, 28, 30, 32, 34, 34А, 34Б, 34Г, 34Д, 34Ж, 34И, 34К</t>
  </si>
  <si>
    <t>48, 52</t>
  </si>
  <si>
    <t>2, 4А, 6, 8, 10, 12, 16А, 18, 19, 20, 20А, 21, 23, 29</t>
  </si>
  <si>
    <t>Адресная программа</t>
  </si>
  <si>
    <t>Прайс на размещение листовок на приподъездных стендах в г. Екатеринбурге</t>
  </si>
  <si>
    <t>Выборки НЕТ!!!! Размещение минимум на 2 недели!!!!!</t>
  </si>
  <si>
    <t>Кол-во листовок для подклейки:  40% на каждую неделю размещения.  Плотность бумаги д/б не менее 80 и не более 115г.</t>
  </si>
  <si>
    <t>Предоставляется фотоотчет 10-20% единоразово в течение 7 рабочих дней, обязательно указывать при оформлении заявки</t>
  </si>
  <si>
    <t>В связи с тем, что доски висят в форс-мажорных обстоятельствах на самых людных местах,  10-30 %  листовок могут быть сорваны или заклеены несанкционированными листовками сразу же после наклейки, поэтому работа считается выполненной, если фактически наклеены 70% листовок</t>
  </si>
  <si>
    <t>Прайс от 13.11.23</t>
  </si>
  <si>
    <t>Прайс-листы Единой службы объявлений на сайте http://www.eso-online.ru
Мы поможем разместить Вашу информацию во всех регионах России на ТВ, в газетах, на радио, в транспорте, на остановочных комплексах, подъездах, в метро, социальных сетях и других рекламоносителях.
Если Вы не нашли нужное СМИ, Вы можете сделать запрос, и мы найдем его для Вас.
Телефон +7 (343) 2-167-167, +7-912-240-06-40</t>
  </si>
  <si>
    <r>
      <rPr>
        <b/>
        <sz val="16"/>
        <rFont val="Times New Roman"/>
        <family val="1"/>
        <charset val="204"/>
      </rPr>
      <t xml:space="preserve">Срок сдачи: </t>
    </r>
    <r>
      <rPr>
        <sz val="16"/>
        <rFont val="Times New Roman"/>
        <family val="1"/>
        <charset val="204"/>
      </rPr>
      <t>среда до 13:00 на понедельник. Печать 4+0: вторник до 13.00 на пн</t>
    </r>
  </si>
  <si>
    <t>Офсет 1+0 ВХИ 80 г белая</t>
  </si>
  <si>
    <t>Прайс на печать от 25.03.24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</si>
</sst>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\-??_р_._-;_-@_-"/>
    <numFmt numFmtId="165" formatCode="#,##0&quot; ₽&quot;"/>
    <numFmt numFmtId="166" formatCode="#,##0.00_р_."/>
    <numFmt numFmtId="167" formatCode="#,##0.00\ &quot;₽&quot;"/>
    <numFmt numFmtId="168" formatCode="#,##0\ &quot;₽&quot;"/>
  </numFmts>
  <fonts count="31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color rgb="FFFF0000"/>
      <name val="Arial Cyr"/>
      <charset val="204"/>
    </font>
    <font>
      <sz val="10"/>
      <name val="Arial Cyr"/>
      <charset val="204"/>
    </font>
    <font>
      <b/>
      <i/>
      <sz val="20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4" tint="-0.499984740745262"/>
      <name val="Times New Roman"/>
      <family val="1"/>
      <charset val="204"/>
    </font>
    <font>
      <b/>
      <i/>
      <sz val="25"/>
      <color rgb="FF00206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8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4">
    <xf numFmtId="0" fontId="0" fillId="0" borderId="0"/>
    <xf numFmtId="0" fontId="11" fillId="0" borderId="0" applyBorder="0" applyProtection="0"/>
    <xf numFmtId="0" fontId="1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17" fillId="0" borderId="0"/>
    <xf numFmtId="164" fontId="17" fillId="0" borderId="0" applyBorder="0" applyProtection="0"/>
  </cellStyleXfs>
  <cellXfs count="24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10" fillId="2" borderId="13" xfId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 applyProtection="1">
      <alignment horizontal="center" vertical="center"/>
      <protection hidden="1"/>
    </xf>
    <xf numFmtId="0" fontId="9" fillId="2" borderId="17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7" xfId="1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166" fontId="7" fillId="2" borderId="19" xfId="0" applyNumberFormat="1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10" fillId="2" borderId="20" xfId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0" borderId="0" xfId="0" applyFont="1"/>
    <xf numFmtId="0" fontId="13" fillId="2" borderId="0" xfId="0" applyFont="1" applyFill="1" applyAlignment="1">
      <alignment horizontal="center" vertical="top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left" wrapText="1"/>
    </xf>
    <xf numFmtId="0" fontId="6" fillId="2" borderId="2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wrapText="1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wrapText="1"/>
    </xf>
    <xf numFmtId="0" fontId="6" fillId="2" borderId="3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6" fillId="0" borderId="17" xfId="11" applyFont="1" applyBorder="1" applyAlignment="1">
      <alignment horizontal="left" vertical="center"/>
    </xf>
    <xf numFmtId="0" fontId="6" fillId="0" borderId="17" xfId="0" applyFont="1" applyBorder="1" applyAlignment="1">
      <alignment horizontal="left" wrapText="1"/>
    </xf>
    <xf numFmtId="16" fontId="6" fillId="0" borderId="17" xfId="0" applyNumberFormat="1" applyFont="1" applyBorder="1" applyAlignment="1">
      <alignment horizontal="left" wrapText="1"/>
    </xf>
    <xf numFmtId="0" fontId="6" fillId="2" borderId="30" xfId="0" applyFont="1" applyFill="1" applyBorder="1" applyAlignment="1">
      <alignment horizontal="center" vertical="center"/>
    </xf>
    <xf numFmtId="0" fontId="6" fillId="0" borderId="31" xfId="11" applyFont="1" applyBorder="1" applyAlignment="1">
      <alignment horizontal="left" vertical="center"/>
    </xf>
    <xf numFmtId="0" fontId="6" fillId="0" borderId="31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6" xfId="11" applyFont="1" applyBorder="1" applyAlignment="1">
      <alignment horizontal="left" vertical="center"/>
    </xf>
    <xf numFmtId="0" fontId="6" fillId="0" borderId="26" xfId="0" applyFont="1" applyBorder="1" applyAlignment="1">
      <alignment horizontal="left" wrapText="1"/>
    </xf>
    <xf numFmtId="49" fontId="6" fillId="0" borderId="17" xfId="0" applyNumberFormat="1" applyFont="1" applyBorder="1" applyAlignment="1">
      <alignment horizontal="left" wrapText="1"/>
    </xf>
    <xf numFmtId="0" fontId="6" fillId="2" borderId="0" xfId="0" applyFont="1" applyFill="1"/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166" fontId="7" fillId="6" borderId="19" xfId="0" applyNumberFormat="1" applyFont="1" applyFill="1" applyBorder="1" applyAlignment="1" applyProtection="1">
      <alignment horizontal="center" vertical="center"/>
      <protection hidden="1"/>
    </xf>
    <xf numFmtId="0" fontId="12" fillId="6" borderId="2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166" fontId="7" fillId="6" borderId="22" xfId="0" applyNumberFormat="1" applyFont="1" applyFill="1" applyBorder="1" applyAlignment="1" applyProtection="1">
      <alignment horizontal="center" vertical="center"/>
      <protection hidden="1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166" fontId="7" fillId="6" borderId="15" xfId="0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>
      <alignment vertical="top"/>
    </xf>
    <xf numFmtId="0" fontId="15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center" vertical="center"/>
    </xf>
    <xf numFmtId="0" fontId="10" fillId="6" borderId="17" xfId="1" applyFont="1" applyFill="1" applyBorder="1" applyAlignment="1" applyProtection="1">
      <alignment horizontal="center" vertical="center"/>
    </xf>
    <xf numFmtId="0" fontId="9" fillId="6" borderId="20" xfId="0" applyFont="1" applyFill="1" applyBorder="1" applyAlignment="1">
      <alignment horizontal="left" vertical="center"/>
    </xf>
    <xf numFmtId="0" fontId="9" fillId="6" borderId="20" xfId="0" applyFont="1" applyFill="1" applyBorder="1" applyAlignment="1">
      <alignment horizontal="center" vertical="center"/>
    </xf>
    <xf numFmtId="0" fontId="10" fillId="6" borderId="20" xfId="1" applyFont="1" applyFill="1" applyBorder="1" applyAlignment="1" applyProtection="1">
      <alignment horizontal="center" vertical="center"/>
    </xf>
    <xf numFmtId="0" fontId="9" fillId="6" borderId="13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center" vertical="center"/>
    </xf>
    <xf numFmtId="0" fontId="10" fillId="6" borderId="13" xfId="1" applyFont="1" applyFill="1" applyBorder="1" applyAlignment="1" applyProtection="1">
      <alignment horizontal="center" vertical="center"/>
    </xf>
    <xf numFmtId="0" fontId="10" fillId="7" borderId="17" xfId="1" applyFont="1" applyFill="1" applyBorder="1" applyAlignment="1" applyProtection="1">
      <alignment horizontal="center"/>
    </xf>
    <xf numFmtId="0" fontId="5" fillId="6" borderId="1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165" fontId="5" fillId="3" borderId="49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 wrapText="1"/>
    </xf>
    <xf numFmtId="3" fontId="5" fillId="0" borderId="50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/>
    </xf>
    <xf numFmtId="166" fontId="24" fillId="2" borderId="15" xfId="0" applyNumberFormat="1" applyFont="1" applyFill="1" applyBorder="1" applyAlignment="1" applyProtection="1">
      <alignment horizontal="center" vertical="center"/>
      <protection hidden="1"/>
    </xf>
    <xf numFmtId="166" fontId="24" fillId="2" borderId="16" xfId="0" applyNumberFormat="1" applyFont="1" applyFill="1" applyBorder="1" applyAlignment="1" applyProtection="1">
      <alignment horizontal="center" vertical="center"/>
      <protection hidden="1"/>
    </xf>
    <xf numFmtId="166" fontId="24" fillId="2" borderId="19" xfId="0" applyNumberFormat="1" applyFont="1" applyFill="1" applyBorder="1" applyAlignment="1" applyProtection="1">
      <alignment horizontal="center" vertical="center"/>
      <protection hidden="1"/>
    </xf>
    <xf numFmtId="166" fontId="24" fillId="6" borderId="19" xfId="0" applyNumberFormat="1" applyFont="1" applyFill="1" applyBorder="1" applyAlignment="1" applyProtection="1">
      <alignment horizontal="center" vertical="center"/>
      <protection hidden="1"/>
    </xf>
    <xf numFmtId="166" fontId="24" fillId="6" borderId="22" xfId="0" applyNumberFormat="1" applyFont="1" applyFill="1" applyBorder="1" applyAlignment="1" applyProtection="1">
      <alignment horizontal="center" vertical="center"/>
      <protection hidden="1"/>
    </xf>
    <xf numFmtId="166" fontId="24" fillId="6" borderId="15" xfId="0" applyNumberFormat="1" applyFont="1" applyFill="1" applyBorder="1" applyAlignment="1" applyProtection="1">
      <alignment horizontal="center" vertical="center"/>
      <protection hidden="1"/>
    </xf>
    <xf numFmtId="0" fontId="24" fillId="0" borderId="7" xfId="0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" borderId="2" xfId="0" applyNumberFormat="1" applyFont="1" applyFill="1" applyBorder="1" applyAlignment="1" applyProtection="1">
      <alignment horizontal="center" vertical="center"/>
      <protection hidden="1"/>
    </xf>
    <xf numFmtId="166" fontId="24" fillId="2" borderId="7" xfId="0" applyNumberFormat="1" applyFont="1" applyFill="1" applyBorder="1" applyAlignment="1" applyProtection="1">
      <alignment horizontal="center" vertical="center"/>
      <protection hidden="1"/>
    </xf>
    <xf numFmtId="0" fontId="25" fillId="6" borderId="17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3" fontId="5" fillId="9" borderId="34" xfId="0" applyNumberFormat="1" applyFont="1" applyFill="1" applyBorder="1" applyAlignment="1">
      <alignment horizontal="center" vertical="center"/>
    </xf>
    <xf numFmtId="3" fontId="5" fillId="9" borderId="17" xfId="0" applyNumberFormat="1" applyFont="1" applyFill="1" applyBorder="1" applyAlignment="1">
      <alignment horizontal="center" vertical="center"/>
    </xf>
    <xf numFmtId="3" fontId="5" fillId="9" borderId="17" xfId="12" applyNumberFormat="1" applyFont="1" applyFill="1" applyBorder="1" applyAlignment="1">
      <alignment horizontal="center" vertical="center" wrapText="1"/>
    </xf>
    <xf numFmtId="3" fontId="5" fillId="9" borderId="29" xfId="12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5" fillId="7" borderId="17" xfId="12" applyFont="1" applyFill="1" applyBorder="1" applyAlignment="1">
      <alignment horizontal="center" vertical="center"/>
    </xf>
    <xf numFmtId="167" fontId="5" fillId="7" borderId="17" xfId="12" applyNumberFormat="1" applyFont="1" applyFill="1" applyBorder="1" applyAlignment="1">
      <alignment horizontal="center" vertical="center"/>
    </xf>
    <xf numFmtId="167" fontId="5" fillId="7" borderId="17" xfId="0" applyNumberFormat="1" applyFont="1" applyFill="1" applyBorder="1" applyAlignment="1">
      <alignment horizontal="center" vertical="center"/>
    </xf>
    <xf numFmtId="167" fontId="5" fillId="7" borderId="29" xfId="0" applyNumberFormat="1" applyFont="1" applyFill="1" applyBorder="1" applyAlignment="1">
      <alignment horizontal="center" vertical="center"/>
    </xf>
    <xf numFmtId="0" fontId="5" fillId="7" borderId="4" xfId="12" applyFont="1" applyFill="1" applyBorder="1" applyAlignment="1">
      <alignment horizontal="center" vertical="center" wrapText="1"/>
    </xf>
    <xf numFmtId="0" fontId="5" fillId="7" borderId="0" xfId="12" applyFont="1" applyFill="1" applyAlignment="1">
      <alignment horizontal="center" vertical="center" wrapText="1"/>
    </xf>
    <xf numFmtId="0" fontId="5" fillId="7" borderId="0" xfId="12" applyFont="1" applyFill="1" applyAlignment="1">
      <alignment horizontal="center" vertical="center"/>
    </xf>
    <xf numFmtId="167" fontId="5" fillId="7" borderId="0" xfId="12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167" fontId="5" fillId="7" borderId="5" xfId="0" applyNumberFormat="1" applyFont="1" applyFill="1" applyBorder="1" applyAlignment="1">
      <alignment horizontal="center" vertical="center"/>
    </xf>
    <xf numFmtId="0" fontId="5" fillId="10" borderId="17" xfId="10" applyFont="1" applyFill="1" applyBorder="1" applyAlignment="1">
      <alignment horizontal="center" vertical="center" wrapText="1"/>
    </xf>
    <xf numFmtId="167" fontId="5" fillId="10" borderId="17" xfId="12" applyNumberFormat="1" applyFont="1" applyFill="1" applyBorder="1" applyAlignment="1">
      <alignment horizontal="center" vertical="center"/>
    </xf>
    <xf numFmtId="167" fontId="5" fillId="10" borderId="17" xfId="0" applyNumberFormat="1" applyFont="1" applyFill="1" applyBorder="1" applyAlignment="1">
      <alignment horizontal="center" vertical="center"/>
    </xf>
    <xf numFmtId="167" fontId="5" fillId="10" borderId="29" xfId="0" applyNumberFormat="1" applyFont="1" applyFill="1" applyBorder="1" applyAlignment="1">
      <alignment horizontal="center" vertical="center"/>
    </xf>
    <xf numFmtId="0" fontId="5" fillId="7" borderId="4" xfId="10" applyFont="1" applyFill="1" applyBorder="1" applyAlignment="1">
      <alignment horizontal="center" vertical="center" wrapText="1"/>
    </xf>
    <xf numFmtId="0" fontId="5" fillId="7" borderId="0" xfId="10" applyFont="1" applyFill="1" applyAlignment="1">
      <alignment horizontal="center" vertical="center" wrapText="1"/>
    </xf>
    <xf numFmtId="0" fontId="5" fillId="8" borderId="17" xfId="12" applyFont="1" applyFill="1" applyBorder="1" applyAlignment="1">
      <alignment horizontal="center" vertical="center"/>
    </xf>
    <xf numFmtId="167" fontId="5" fillId="8" borderId="17" xfId="12" applyNumberFormat="1" applyFont="1" applyFill="1" applyBorder="1" applyAlignment="1">
      <alignment horizontal="center" vertical="center"/>
    </xf>
    <xf numFmtId="167" fontId="5" fillId="8" borderId="17" xfId="0" applyNumberFormat="1" applyFont="1" applyFill="1" applyBorder="1" applyAlignment="1">
      <alignment horizontal="center" vertical="center"/>
    </xf>
    <xf numFmtId="167" fontId="5" fillId="8" borderId="29" xfId="0" applyNumberFormat="1" applyFont="1" applyFill="1" applyBorder="1" applyAlignment="1">
      <alignment horizontal="center" vertical="center"/>
    </xf>
    <xf numFmtId="0" fontId="5" fillId="8" borderId="20" xfId="12" applyFont="1" applyFill="1" applyBorder="1" applyAlignment="1">
      <alignment horizontal="center" vertical="center"/>
    </xf>
    <xf numFmtId="167" fontId="5" fillId="8" borderId="20" xfId="12" applyNumberFormat="1" applyFont="1" applyFill="1" applyBorder="1" applyAlignment="1">
      <alignment horizontal="center" vertical="center"/>
    </xf>
    <xf numFmtId="167" fontId="5" fillId="8" borderId="20" xfId="0" applyNumberFormat="1" applyFont="1" applyFill="1" applyBorder="1" applyAlignment="1">
      <alignment horizontal="center" vertical="center"/>
    </xf>
    <xf numFmtId="167" fontId="5" fillId="8" borderId="36" xfId="0" applyNumberFormat="1" applyFont="1" applyFill="1" applyBorder="1" applyAlignment="1">
      <alignment horizontal="center" vertical="center"/>
    </xf>
    <xf numFmtId="3" fontId="5" fillId="9" borderId="28" xfId="0" applyNumberFormat="1" applyFont="1" applyFill="1" applyBorder="1" applyAlignment="1">
      <alignment horizontal="center" vertical="center" wrapText="1"/>
    </xf>
    <xf numFmtId="3" fontId="5" fillId="9" borderId="34" xfId="0" applyNumberFormat="1" applyFont="1" applyFill="1" applyBorder="1" applyAlignment="1">
      <alignment horizontal="center" vertical="center" wrapText="1"/>
    </xf>
    <xf numFmtId="0" fontId="5" fillId="7" borderId="28" xfId="12" applyFont="1" applyFill="1" applyBorder="1" applyAlignment="1">
      <alignment horizontal="center" vertical="center" wrapText="1"/>
    </xf>
    <xf numFmtId="0" fontId="5" fillId="7" borderId="35" xfId="12" applyFont="1" applyFill="1" applyBorder="1" applyAlignment="1">
      <alignment horizontal="center" vertical="center" wrapText="1"/>
    </xf>
    <xf numFmtId="167" fontId="5" fillId="7" borderId="20" xfId="12" applyNumberFormat="1" applyFont="1" applyFill="1" applyBorder="1" applyAlignment="1">
      <alignment horizontal="center" vertical="center"/>
    </xf>
    <xf numFmtId="167" fontId="5" fillId="7" borderId="20" xfId="0" applyNumberFormat="1" applyFont="1" applyFill="1" applyBorder="1" applyAlignment="1">
      <alignment horizontal="center" vertical="center"/>
    </xf>
    <xf numFmtId="167" fontId="5" fillId="7" borderId="36" xfId="0" applyNumberFormat="1" applyFont="1" applyFill="1" applyBorder="1" applyAlignment="1">
      <alignment horizontal="center" vertical="center"/>
    </xf>
    <xf numFmtId="0" fontId="27" fillId="7" borderId="0" xfId="12" applyFont="1" applyFill="1" applyAlignment="1">
      <alignment horizontal="center" vertical="center" wrapText="1"/>
    </xf>
    <xf numFmtId="0" fontId="27" fillId="7" borderId="0" xfId="12" applyFont="1" applyFill="1" applyAlignment="1">
      <alignment horizontal="center" vertical="center"/>
    </xf>
    <xf numFmtId="2" fontId="27" fillId="7" borderId="0" xfId="0" applyNumberFormat="1" applyFont="1" applyFill="1" applyAlignment="1">
      <alignment horizontal="center" vertical="center"/>
    </xf>
    <xf numFmtId="3" fontId="5" fillId="9" borderId="43" xfId="0" applyNumberFormat="1" applyFont="1" applyFill="1" applyBorder="1" applyAlignment="1">
      <alignment horizontal="center" vertical="center" wrapText="1"/>
    </xf>
    <xf numFmtId="3" fontId="5" fillId="9" borderId="17" xfId="0" applyNumberFormat="1" applyFont="1" applyFill="1" applyBorder="1" applyAlignment="1">
      <alignment horizontal="center" vertical="center" wrapText="1"/>
    </xf>
    <xf numFmtId="0" fontId="5" fillId="7" borderId="43" xfId="12" applyFont="1" applyFill="1" applyBorder="1" applyAlignment="1">
      <alignment horizontal="center" vertical="center" wrapText="1"/>
    </xf>
    <xf numFmtId="0" fontId="5" fillId="7" borderId="44" xfId="12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167" fontId="5" fillId="0" borderId="20" xfId="0" applyNumberFormat="1" applyFont="1" applyBorder="1" applyAlignment="1">
      <alignment horizontal="center" vertical="center"/>
    </xf>
    <xf numFmtId="167" fontId="5" fillId="0" borderId="36" xfId="0" applyNumberFormat="1" applyFont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5" fillId="7" borderId="52" xfId="0" applyFont="1" applyFill="1" applyBorder="1" applyAlignment="1">
      <alignment horizontal="center" vertical="center"/>
    </xf>
    <xf numFmtId="168" fontId="5" fillId="0" borderId="56" xfId="0" applyNumberFormat="1" applyFont="1" applyFill="1" applyBorder="1" applyAlignment="1">
      <alignment horizontal="center" vertical="center"/>
    </xf>
    <xf numFmtId="168" fontId="5" fillId="0" borderId="58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23" fillId="3" borderId="3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top"/>
    </xf>
    <xf numFmtId="0" fontId="26" fillId="0" borderId="51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3" fontId="5" fillId="9" borderId="43" xfId="0" applyNumberFormat="1" applyFont="1" applyFill="1" applyBorder="1" applyAlignment="1">
      <alignment horizontal="center" vertical="center" wrapText="1"/>
    </xf>
    <xf numFmtId="3" fontId="5" fillId="9" borderId="34" xfId="0" applyNumberFormat="1" applyFont="1" applyFill="1" applyBorder="1" applyAlignment="1">
      <alignment horizontal="center" vertical="center" wrapText="1"/>
    </xf>
    <xf numFmtId="0" fontId="5" fillId="7" borderId="46" xfId="12" applyFont="1" applyFill="1" applyBorder="1" applyAlignment="1">
      <alignment horizontal="center" vertical="center" wrapText="1"/>
    </xf>
    <xf numFmtId="0" fontId="5" fillId="7" borderId="39" xfId="12" applyFont="1" applyFill="1" applyBorder="1" applyAlignment="1">
      <alignment horizontal="center" vertical="center" wrapText="1"/>
    </xf>
    <xf numFmtId="0" fontId="5" fillId="7" borderId="47" xfId="12" applyFont="1" applyFill="1" applyBorder="1" applyAlignment="1">
      <alignment horizontal="center" vertical="center" wrapText="1"/>
    </xf>
    <xf numFmtId="0" fontId="5" fillId="7" borderId="38" xfId="12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167" fontId="5" fillId="0" borderId="57" xfId="0" applyNumberFormat="1" applyFont="1" applyFill="1" applyBorder="1" applyAlignment="1">
      <alignment horizontal="center" vertical="center"/>
    </xf>
    <xf numFmtId="167" fontId="5" fillId="0" borderId="58" xfId="0" applyNumberFormat="1" applyFont="1" applyFill="1" applyBorder="1" applyAlignment="1">
      <alignment horizontal="center" vertical="center"/>
    </xf>
    <xf numFmtId="0" fontId="5" fillId="10" borderId="46" xfId="10" applyFont="1" applyFill="1" applyBorder="1" applyAlignment="1">
      <alignment horizontal="center" vertical="center" wrapText="1"/>
    </xf>
    <xf numFmtId="0" fontId="5" fillId="10" borderId="39" xfId="10" applyFont="1" applyFill="1" applyBorder="1" applyAlignment="1">
      <alignment horizontal="center" vertical="center" wrapText="1"/>
    </xf>
    <xf numFmtId="0" fontId="5" fillId="10" borderId="47" xfId="10" applyFont="1" applyFill="1" applyBorder="1" applyAlignment="1">
      <alignment horizontal="center" vertical="center" wrapText="1"/>
    </xf>
    <xf numFmtId="0" fontId="5" fillId="10" borderId="38" xfId="10" applyFont="1" applyFill="1" applyBorder="1" applyAlignment="1">
      <alignment horizontal="center" vertical="center" wrapText="1"/>
    </xf>
    <xf numFmtId="0" fontId="5" fillId="8" borderId="46" xfId="12" applyFont="1" applyFill="1" applyBorder="1" applyAlignment="1">
      <alignment horizontal="center" vertical="center" wrapText="1"/>
    </xf>
    <xf numFmtId="0" fontId="5" fillId="8" borderId="39" xfId="12" applyFont="1" applyFill="1" applyBorder="1" applyAlignment="1">
      <alignment horizontal="center" vertical="center" wrapText="1"/>
    </xf>
    <xf numFmtId="0" fontId="5" fillId="8" borderId="6" xfId="12" applyFont="1" applyFill="1" applyBorder="1" applyAlignment="1">
      <alignment horizontal="center" vertical="center" wrapText="1"/>
    </xf>
    <xf numFmtId="0" fontId="5" fillId="8" borderId="37" xfId="1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left" vertical="top" wrapText="1"/>
    </xf>
    <xf numFmtId="0" fontId="20" fillId="7" borderId="0" xfId="0" applyFont="1" applyFill="1" applyAlignment="1">
      <alignment horizontal="center" vertical="top"/>
    </xf>
  </cellXfs>
  <cellStyles count="14">
    <cellStyle name="Гиперссылка" xfId="1" builtinId="8"/>
    <cellStyle name="Обычный" xfId="0" builtinId="0"/>
    <cellStyle name="Обычный 2" xfId="2"/>
    <cellStyle name="Обычный 2 2" xfId="3"/>
    <cellStyle name="Обычный 2 2 2" xfId="4"/>
    <cellStyle name="Обычный 3" xfId="5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_Лист1" xfId="11"/>
    <cellStyle name="Обычный_УЧАСТКИ - ПАРАМЕТРЫ" xfId="12"/>
    <cellStyle name="Финансовый 2" xfId="1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CCFF66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um=constructor%3Ac9d00ce406c1be01612f497acfaeda8e086f97f0265fa1fe92eb919477bca63b&amp;source=constructorLink" TargetMode="External"/><Relationship Id="rId18" Type="http://schemas.openxmlformats.org/officeDocument/2006/relationships/hyperlink" Target="https://yandex.ru/maps/?um=constructor%3Afdffc9b8d8d006d990020ed5066241cc7c86547397403cff23776eb2f90d7d53&amp;source=constructorLink" TargetMode="External"/><Relationship Id="rId26" Type="http://schemas.openxmlformats.org/officeDocument/2006/relationships/hyperlink" Target="https://yandex.ru/maps/?um=constructor%3Af27f11d33dbcb707f266343304e28ee979aaed2b32222013e5f120ced960e602&amp;source=constructorLink" TargetMode="External"/><Relationship Id="rId39" Type="http://schemas.openxmlformats.org/officeDocument/2006/relationships/hyperlink" Target="https://yandex.ru/maps/?um=constructor%3A72e0c6fdae03e36eed5130490ba24c9c3ed2244c976d1dca83a440a4668d003d&amp;source=constructorLink" TargetMode="External"/><Relationship Id="rId21" Type="http://schemas.openxmlformats.org/officeDocument/2006/relationships/hyperlink" Target="https://yandex.ru/maps/?um=constructor%3Afd9cdc431c37e366f8175b53f237695148f71514a655d4c90a46056e4945d4a8&amp;source=constructorLink" TargetMode="External"/><Relationship Id="rId34" Type="http://schemas.openxmlformats.org/officeDocument/2006/relationships/hyperlink" Target="https://yandex.ru/maps/?um=constructor%3A9217ce5dee3a69d06bb9a3020e0599c957d878ba5b671dadcfd03805dd738ffb&amp;source=constructorLink" TargetMode="External"/><Relationship Id="rId42" Type="http://schemas.openxmlformats.org/officeDocument/2006/relationships/hyperlink" Target="https://yandex.ru/maps/?um=constructor%3Aaabbe1c5ed9f5dba8b70dbf00ac550edd4965a4e8fff6e2c4a59190cc3e31397&amp;source=constructorLink" TargetMode="External"/><Relationship Id="rId47" Type="http://schemas.openxmlformats.org/officeDocument/2006/relationships/hyperlink" Target="https://yandex.ru/maps/?um=constructor%3A4404a070d02c13d6d1e3ca172d3aaf70ee79abe63839596e249581f54a663af0&amp;source=constructorLink" TargetMode="External"/><Relationship Id="rId50" Type="http://schemas.openxmlformats.org/officeDocument/2006/relationships/hyperlink" Target="https://yandex.ru/maps/?um=constructor%3Ab260b2e815ccc7f348883f7875fe92a545e5077e0fed53bb12d0140a548b2018&amp;source=constructorLink" TargetMode="External"/><Relationship Id="rId55" Type="http://schemas.openxmlformats.org/officeDocument/2006/relationships/hyperlink" Target="https://yandex.ru/maps/?um=constructor%3A65768e41c35fdeba67d61a86a0e13ab1c83064753c2705ea7605b3d7e1a7a8f3&amp;source=constructorLink" TargetMode="External"/><Relationship Id="rId7" Type="http://schemas.openxmlformats.org/officeDocument/2006/relationships/hyperlink" Target="https://yandex.ru/maps/?um=constructor%3A181c086ae0090379ecae47b01953432d7fcec659dc6bc0723018a7e4eb3d331e&amp;source=constructorLink" TargetMode="External"/><Relationship Id="rId2" Type="http://schemas.openxmlformats.org/officeDocument/2006/relationships/hyperlink" Target="https://yandex.ru/maps/?um=constructor%3A7a921f49cb1e7d69523713007581aa45827762b0ee1116488824b955f1fe5c86&amp;source=constructorLink" TargetMode="External"/><Relationship Id="rId16" Type="http://schemas.openxmlformats.org/officeDocument/2006/relationships/hyperlink" Target="https://yandex.ru/maps/?um=constructor%3A346ff0cdf5f6b83b89a07228673b79b9e86db0baa8e84ffad69d66babafc778b&amp;source=constructorLink" TargetMode="External"/><Relationship Id="rId29" Type="http://schemas.openxmlformats.org/officeDocument/2006/relationships/hyperlink" Target="https://yandex.ru/maps/?um=constructor%3A211ac20fab4d91e337b32aaf0ff1200f9599839c06d7b960738a5b2681880900&amp;source=constructorLink" TargetMode="External"/><Relationship Id="rId11" Type="http://schemas.openxmlformats.org/officeDocument/2006/relationships/hyperlink" Target="https://yandex.ru/maps/?um=constructor%3A3d6f923d8ab5420d351a05ae01bed7c2141d5874072698f204bc7510204beb6f&amp;source=constructorLink" TargetMode="External"/><Relationship Id="rId24" Type="http://schemas.openxmlformats.org/officeDocument/2006/relationships/hyperlink" Target="https://yandex.ru/maps/?um=constructor%3Aef908ab766cd2b36473863914d888f11f01fbe8e373f61fac67ff66237dbc36f&amp;source=constructorLink" TargetMode="External"/><Relationship Id="rId32" Type="http://schemas.openxmlformats.org/officeDocument/2006/relationships/hyperlink" Target="https://yandex.ru/maps/?um=constructor%3Ae5eea65a6e6fe2e7101c90e2d46baff1946a20fa75faccfbb0370049a61f400a&amp;source=constructorLink" TargetMode="External"/><Relationship Id="rId37" Type="http://schemas.openxmlformats.org/officeDocument/2006/relationships/hyperlink" Target="https://yandex.ru/maps/?um=constructor%3Aaa3fd70d3bd43ca00fdac0c4edcc4a85dad240e66565a2f55a4f2d6699f587cd&amp;source=constructorLink" TargetMode="External"/><Relationship Id="rId40" Type="http://schemas.openxmlformats.org/officeDocument/2006/relationships/hyperlink" Target="https://yandex.ru/maps/?um=constructor%3Ad628e05a7320623eab8dacfca68f55ac09fd83213e31c75b29b13e5e134c17a6&amp;source=constructorLink" TargetMode="External"/><Relationship Id="rId45" Type="http://schemas.openxmlformats.org/officeDocument/2006/relationships/hyperlink" Target="https://yandex.ru/maps/?um=constructor%3A51bb15e683e28b39a4d5a352b3d06cad6da8394a5637f7a42114fa3c1e176fd8&amp;source=constructorLink" TargetMode="External"/><Relationship Id="rId53" Type="http://schemas.openxmlformats.org/officeDocument/2006/relationships/hyperlink" Target="https://yandex.ru/maps/?um=constructor%3A1bc036026e1667f688cbb45c7cb6f49c43bf58d2b7ea575dfaf898498bb71627&amp;source=constructorLink" TargetMode="External"/><Relationship Id="rId5" Type="http://schemas.openxmlformats.org/officeDocument/2006/relationships/hyperlink" Target="https://yandex.ru/maps/?um=constructor%3A95e8491ead8cd901f530ef7b23f05ce99feee80115a41a25bf200c1e42a72a73&amp;source=constructorLink" TargetMode="External"/><Relationship Id="rId10" Type="http://schemas.openxmlformats.org/officeDocument/2006/relationships/hyperlink" Target="https://yandex.ru/maps/?um=constructor%3A0b6c5e6a7453d3fb2aa6bae2f11b2a6430cfdbf580e86af350ec4d93a613361f&amp;source=constructorLink" TargetMode="External"/><Relationship Id="rId19" Type="http://schemas.openxmlformats.org/officeDocument/2006/relationships/hyperlink" Target="https://yandex.ru/maps/?um=constructor%3A67def7cb0f5f50bbd924252b51c88932f4a60056958dac8836352de94ee80968&amp;source=constructorLink" TargetMode="External"/><Relationship Id="rId31" Type="http://schemas.openxmlformats.org/officeDocument/2006/relationships/hyperlink" Target="https://yandex.ru/maps/?um=constructor%3Aa29279331630aab6a787ba05232ae91cbb448322307d95770f978a73a4e55c18&amp;source=constructorLink" TargetMode="External"/><Relationship Id="rId44" Type="http://schemas.openxmlformats.org/officeDocument/2006/relationships/hyperlink" Target="https://yandex.ru/maps/?um=constructor%3A8cf8878ca9d8be87b00d5808cf1744039c96cfae6d80438faaceee54b9821f8a&amp;source=constructorLink" TargetMode="External"/><Relationship Id="rId52" Type="http://schemas.openxmlformats.org/officeDocument/2006/relationships/hyperlink" Target="https://yandex.ru/maps/?um=constructor%3A8eaa38a1cf499f865b9c727bffeff72f1966f1d801e73ae5efe0127b3d861877&amp;source=constructorLink" TargetMode="External"/><Relationship Id="rId4" Type="http://schemas.openxmlformats.org/officeDocument/2006/relationships/hyperlink" Target="https://yandex.ru/maps/?um=constructor%3A6259577f60637c538d4ae016b06f62000c4f3746b298a3c7fe86c9a83bf0d106&amp;source=constructorLink" TargetMode="External"/><Relationship Id="rId9" Type="http://schemas.openxmlformats.org/officeDocument/2006/relationships/hyperlink" Target="https://yandex.ru/maps/?um=constructor%3A087cea501c35d0023ddd11603edac5386890cb13c811b48c30b27e8fbbe85265&amp;source=constructorLink" TargetMode="External"/><Relationship Id="rId14" Type="http://schemas.openxmlformats.org/officeDocument/2006/relationships/hyperlink" Target="https://yandex.ru/maps/?um=constructor%3A2f07e82e3809c458e29057630ed21ceae551091c871c83ddc3564bb0a8b85055&amp;source=constructorLink" TargetMode="External"/><Relationship Id="rId22" Type="http://schemas.openxmlformats.org/officeDocument/2006/relationships/hyperlink" Target="https://yandex.ru/maps/?um=constructor%3Aa73f1bc3f5adeb9469c0ecdfc0006a499cc90c12595164b32fdd4b790d67d5b4&amp;source=constructorLink" TargetMode="External"/><Relationship Id="rId27" Type="http://schemas.openxmlformats.org/officeDocument/2006/relationships/hyperlink" Target="https://yandex.ru/maps/?um=constructor%3Accac118dc914fee681e2e31b8b74ea25c78aa9456f6d332d4a37d244d48afd92&amp;source=constructorLink" TargetMode="External"/><Relationship Id="rId30" Type="http://schemas.openxmlformats.org/officeDocument/2006/relationships/hyperlink" Target="https://yandex.ru/maps/?um=constructor%3Abfea175ab47652d06397bee27f75d8ac440ac6ec7bced4927c151e9220870ab9&amp;source=constructorLink" TargetMode="External"/><Relationship Id="rId35" Type="http://schemas.openxmlformats.org/officeDocument/2006/relationships/hyperlink" Target="https://yandex.ru/maps/?um=constructor%3A7b886c2e82361ed649e6006e67123dd5107ef64476c6f6a42b842f32ff935d8e&amp;source=constructorLink" TargetMode="External"/><Relationship Id="rId43" Type="http://schemas.openxmlformats.org/officeDocument/2006/relationships/hyperlink" Target="https://yandex.ru/maps/?um=constructor%3A3aa0566fe450a452566ccd8c2b6cd62b911bb0847bfafe14ba390ea71101b543&amp;source=constructorLink" TargetMode="External"/><Relationship Id="rId48" Type="http://schemas.openxmlformats.org/officeDocument/2006/relationships/hyperlink" Target="https://yandex.ru/maps/?um=constructor%3A4bea9bc55e03fb40534006af3184be596d23f83ec94a5d2be97082cb50bff70b&amp;source=constructorLink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yandex.ru/maps/?um=constructor%3Aeef9c553453f815a7514f68b8fba687c73b853f73fad451b888c7a96d8e329bb&amp;source=constructorLink" TargetMode="External"/><Relationship Id="rId51" Type="http://schemas.openxmlformats.org/officeDocument/2006/relationships/hyperlink" Target="https://yandex.ru/maps/?um=constructor%3Ad32ca75531b80eed8ccd66b424c46f26b67996d9951fe19e976365199ccc71a7&amp;source=constructorLink" TargetMode="External"/><Relationship Id="rId3" Type="http://schemas.openxmlformats.org/officeDocument/2006/relationships/hyperlink" Target="https://yandex.ru/maps/?um=constructor%3A288b30f56cb63861b63cb4576d1233237a2e259e213176a98a3efebe367337af&amp;source=constructorLink" TargetMode="External"/><Relationship Id="rId12" Type="http://schemas.openxmlformats.org/officeDocument/2006/relationships/hyperlink" Target="https://yandex.ru/maps/?um=constructor%3Aad170abd57a34958a41154586281293e3a5ae53992addc6dea76856e2ae70ec7&amp;source=constructorLink" TargetMode="External"/><Relationship Id="rId17" Type="http://schemas.openxmlformats.org/officeDocument/2006/relationships/hyperlink" Target="https://yandex.ru/maps/?um=constructor%3Abe1dcf585ddb92b05ef68d2c49552a50d8be44ce690cbed83fa15b9355ffaecc&amp;source=constructorLink" TargetMode="External"/><Relationship Id="rId25" Type="http://schemas.openxmlformats.org/officeDocument/2006/relationships/hyperlink" Target="https://yandex.ru/maps/?um=constructor%3A4f76451056e6e3607b4aaabe6c52aa0872093cd0728756ecd4f6de8016bc7c06&amp;source=constructorLink" TargetMode="External"/><Relationship Id="rId33" Type="http://schemas.openxmlformats.org/officeDocument/2006/relationships/hyperlink" Target="https://yandex.ru/maps/?um=constructor%3A83bbea96c5870211650d3f4c89f7c814e1818481053d90299f392039a0fbcbc1&amp;source=constructorLink" TargetMode="External"/><Relationship Id="rId38" Type="http://schemas.openxmlformats.org/officeDocument/2006/relationships/hyperlink" Target="https://yandex.ru/maps/?um=constructor%3Abb951d6f8e2c551d2e811a7f91f82e5db1fe0da3e28e4edebb6e19de2c63fbf1&amp;source=constructorLink" TargetMode="External"/><Relationship Id="rId46" Type="http://schemas.openxmlformats.org/officeDocument/2006/relationships/hyperlink" Target="https://yandex.ru/maps/?um=constructor%3A6e134585fa1215305b595f78a674be230d7557b5f9d7b922d2cb12b148846d58&amp;source=constructorLink" TargetMode="External"/><Relationship Id="rId20" Type="http://schemas.openxmlformats.org/officeDocument/2006/relationships/hyperlink" Target="https://yandex.ru/maps/?um=constructor%3A4f6b53b154274f16b9f771c0b614618d8122ef8baa6ab32b19b745370160d563&amp;source=constructorLink" TargetMode="External"/><Relationship Id="rId41" Type="http://schemas.openxmlformats.org/officeDocument/2006/relationships/hyperlink" Target="https://yandex.ru/maps/?um=constructor%3A80492e78a7c9e089ac4234f42479a3e81bcba6ebb8da8906c84cb0c1d319afc2&amp;source=constructorLink" TargetMode="External"/><Relationship Id="rId54" Type="http://schemas.openxmlformats.org/officeDocument/2006/relationships/hyperlink" Target="https://yandex.ru/maps/?um=constructor%3A6e9681b37414c49444b274ccca1b821ea204e382e49ee9b65452b37010e943e8&amp;source=constructorLink" TargetMode="External"/><Relationship Id="rId1" Type="http://schemas.openxmlformats.org/officeDocument/2006/relationships/hyperlink" Target="https://yandex.ru/maps/?um=constructor%3A72a87038133ae6fb635c43120c5f7c3953c2929d432569d188bac9a5d2d84da2&amp;source=constructorLink" TargetMode="External"/><Relationship Id="rId6" Type="http://schemas.openxmlformats.org/officeDocument/2006/relationships/hyperlink" Target="https://yandex.ru/maps/?um=constructor%3A84cf5786d5b702ea60f819e4d36bb668c8e757d130e19adf5743457f5696ad67&amp;source=constructorLink" TargetMode="External"/><Relationship Id="rId15" Type="http://schemas.openxmlformats.org/officeDocument/2006/relationships/hyperlink" Target="https://yandex.ru/maps/?um=constructor%3A28eaede1b421c9cdd812b7c9a66127e6241465a4ba2fa3e44c6a72c547fff6d3&amp;source=constructorLink" TargetMode="External"/><Relationship Id="rId23" Type="http://schemas.openxmlformats.org/officeDocument/2006/relationships/hyperlink" Target="https://yandex.ru/maps/?um=constructor%3A0a2e92c8d05f91e5401276b0fe07430b7f502cb859588a6c96dc55ca55276e92&amp;source=constructorLink" TargetMode="External"/><Relationship Id="rId28" Type="http://schemas.openxmlformats.org/officeDocument/2006/relationships/hyperlink" Target="https://yandex.ru/maps/?um=constructor%3A4e1b5fa0c6b61824af6d043ce9f17387fee02338d7ba744e7572bf3e2c761a82&amp;source=constructorLink" TargetMode="External"/><Relationship Id="rId36" Type="http://schemas.openxmlformats.org/officeDocument/2006/relationships/hyperlink" Target="https://yandex.ru/maps/?um=constructor%3Af03783128f7578ba13623efec01b932899621f051d8df9ff3fb7ef18133be48f&amp;source=constructorLink" TargetMode="External"/><Relationship Id="rId49" Type="http://schemas.openxmlformats.org/officeDocument/2006/relationships/hyperlink" Target="https://yandex.ru/maps/?um=constructor%3A0feb7561df27f8ca56aaf26bdbb589d542850b3aedeb83b3227b74b9beb9304d&amp;source=constructor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M71"/>
  <sheetViews>
    <sheetView tabSelected="1" topLeftCell="B1" zoomScaleNormal="100" workbookViewId="0">
      <selection activeCell="H70" sqref="H70"/>
    </sheetView>
  </sheetViews>
  <sheetFormatPr defaultColWidth="9.28515625" defaultRowHeight="15" x14ac:dyDescent="0.2"/>
  <cols>
    <col min="1" max="1" width="0.7109375" style="1" customWidth="1"/>
    <col min="2" max="2" width="13.140625" style="2" customWidth="1"/>
    <col min="3" max="3" width="19.5703125" style="3" customWidth="1"/>
    <col min="4" max="4" width="13" style="4" customWidth="1"/>
    <col min="5" max="5" width="13" style="1" customWidth="1"/>
    <col min="6" max="7" width="10.42578125" style="1" customWidth="1"/>
    <col min="8" max="8" width="12.5703125" style="1" customWidth="1"/>
    <col min="9" max="9" width="12.140625" style="5" hidden="1" customWidth="1"/>
    <col min="10" max="10" width="14.42578125" style="5" customWidth="1"/>
    <col min="11" max="11" width="0.140625" style="5" customWidth="1"/>
    <col min="12" max="12" width="13" style="5" customWidth="1"/>
    <col min="13" max="13" width="0.28515625" style="5" customWidth="1"/>
    <col min="14" max="16" width="10.42578125" style="98" customWidth="1"/>
    <col min="17" max="17" width="10.42578125" style="6" customWidth="1"/>
    <col min="18" max="18" width="10.42578125" style="1" customWidth="1"/>
    <col min="19" max="22" width="10.42578125" style="7" customWidth="1"/>
    <col min="23" max="27" width="10.42578125" style="1" customWidth="1"/>
    <col min="28" max="1027" width="9.28515625" style="1"/>
  </cols>
  <sheetData>
    <row r="1" spans="1:33" ht="23.25" customHeight="1" thickBot="1" x14ac:dyDescent="0.25">
      <c r="A1" s="8"/>
      <c r="B1" s="193" t="s">
        <v>782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97"/>
      <c r="O1" s="97"/>
      <c r="P1" s="97"/>
      <c r="Q1" s="9"/>
      <c r="R1" s="8"/>
      <c r="S1" s="10"/>
      <c r="T1" s="10"/>
      <c r="U1" s="10"/>
      <c r="V1" s="10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23.25" customHeight="1" thickBot="1" x14ac:dyDescent="0.25">
      <c r="A2" s="8"/>
      <c r="B2" s="194" t="s">
        <v>0</v>
      </c>
      <c r="C2" s="195" t="s">
        <v>1</v>
      </c>
      <c r="D2" s="195" t="s">
        <v>2</v>
      </c>
      <c r="E2" s="195" t="s">
        <v>3</v>
      </c>
      <c r="F2" s="195" t="s">
        <v>4</v>
      </c>
      <c r="G2" s="196" t="s">
        <v>5</v>
      </c>
      <c r="H2" s="197" t="s">
        <v>6</v>
      </c>
      <c r="I2" s="197"/>
      <c r="J2" s="197"/>
      <c r="K2" s="197"/>
      <c r="L2" s="197"/>
      <c r="M2" s="198"/>
      <c r="N2" s="97"/>
      <c r="O2" s="97"/>
      <c r="P2" s="97"/>
      <c r="Q2" s="9"/>
      <c r="R2" s="8"/>
      <c r="S2" s="10"/>
      <c r="T2" s="10"/>
      <c r="U2" s="10"/>
      <c r="V2" s="10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23.25" customHeight="1" thickBot="1" x14ac:dyDescent="0.25">
      <c r="B3" s="194"/>
      <c r="C3" s="195"/>
      <c r="D3" s="195"/>
      <c r="E3" s="195"/>
      <c r="F3" s="195"/>
      <c r="G3" s="196"/>
      <c r="H3" s="123" t="s">
        <v>7</v>
      </c>
      <c r="I3" s="11"/>
      <c r="J3" s="125" t="s">
        <v>8</v>
      </c>
      <c r="K3" s="124"/>
      <c r="L3" s="12" t="s">
        <v>9</v>
      </c>
      <c r="M3" s="11"/>
      <c r="N3" s="97"/>
      <c r="O3" s="97"/>
      <c r="P3" s="97"/>
      <c r="Q3" s="9"/>
      <c r="R3" s="8"/>
      <c r="S3" s="10"/>
      <c r="T3" s="10"/>
      <c r="U3" s="10"/>
      <c r="V3" s="10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s="8" customFormat="1" ht="18" customHeight="1" thickBot="1" x14ac:dyDescent="0.25">
      <c r="B4" s="199" t="s">
        <v>10</v>
      </c>
      <c r="C4" s="13" t="s">
        <v>11</v>
      </c>
      <c r="D4" s="14" t="s">
        <v>12</v>
      </c>
      <c r="E4" s="15" t="s">
        <v>13</v>
      </c>
      <c r="F4" s="16">
        <v>124</v>
      </c>
      <c r="G4" s="17">
        <v>4362</v>
      </c>
      <c r="H4" s="129">
        <f>I4+(I4*20%)</f>
        <v>2232</v>
      </c>
      <c r="I4" s="130">
        <v>1860</v>
      </c>
      <c r="J4" s="131">
        <f>K4+(K4*20%)</f>
        <v>2682</v>
      </c>
      <c r="K4" s="130">
        <v>2235</v>
      </c>
      <c r="L4" s="131">
        <f>M4+(M4*20%)</f>
        <v>5358</v>
      </c>
      <c r="M4" s="18">
        <v>4465</v>
      </c>
      <c r="N4" s="97"/>
      <c r="O4" s="97"/>
      <c r="P4" s="97"/>
      <c r="Q4" s="9"/>
      <c r="S4" s="10"/>
      <c r="T4" s="10"/>
      <c r="U4" s="10"/>
      <c r="V4" s="10"/>
    </row>
    <row r="5" spans="1:33" s="8" customFormat="1" ht="15.75" customHeight="1" thickBot="1" x14ac:dyDescent="0.25">
      <c r="B5" s="199"/>
      <c r="C5" s="19" t="s">
        <v>11</v>
      </c>
      <c r="D5" s="20" t="s">
        <v>14</v>
      </c>
      <c r="E5" s="21" t="s">
        <v>13</v>
      </c>
      <c r="F5" s="22">
        <v>214</v>
      </c>
      <c r="G5" s="23">
        <v>3967</v>
      </c>
      <c r="H5" s="129">
        <f t="shared" ref="H5:H59" si="0">I5+(I5*20%)</f>
        <v>3852</v>
      </c>
      <c r="I5" s="132">
        <v>3210</v>
      </c>
      <c r="J5" s="131">
        <f t="shared" ref="J5:J59" si="1">K5+(K5*20%)</f>
        <v>4626</v>
      </c>
      <c r="K5" s="132">
        <v>3855</v>
      </c>
      <c r="L5" s="131">
        <f t="shared" ref="L5:L59" si="2">M5+(M5*20%)</f>
        <v>9246</v>
      </c>
      <c r="M5" s="24">
        <v>7705</v>
      </c>
      <c r="N5" s="97"/>
      <c r="O5" s="97"/>
      <c r="P5" s="97"/>
      <c r="Q5" s="9"/>
      <c r="S5" s="10"/>
      <c r="T5" s="10"/>
      <c r="U5" s="10"/>
      <c r="V5" s="10"/>
    </row>
    <row r="6" spans="1:33" s="8" customFormat="1" ht="15.75" customHeight="1" thickBot="1" x14ac:dyDescent="0.25">
      <c r="B6" s="199"/>
      <c r="C6" s="19" t="s">
        <v>11</v>
      </c>
      <c r="D6" s="20" t="s">
        <v>15</v>
      </c>
      <c r="E6" s="21" t="s">
        <v>13</v>
      </c>
      <c r="F6" s="99">
        <v>192</v>
      </c>
      <c r="G6" s="100">
        <v>3385</v>
      </c>
      <c r="H6" s="129">
        <f t="shared" si="0"/>
        <v>3456</v>
      </c>
      <c r="I6" s="133">
        <v>2880</v>
      </c>
      <c r="J6" s="131">
        <f t="shared" si="1"/>
        <v>4152</v>
      </c>
      <c r="K6" s="133">
        <v>3460</v>
      </c>
      <c r="L6" s="131">
        <f t="shared" si="2"/>
        <v>8298</v>
      </c>
      <c r="M6" s="101">
        <v>6915</v>
      </c>
      <c r="N6" s="97"/>
      <c r="O6" s="97"/>
      <c r="P6" s="97"/>
      <c r="Q6" s="9"/>
      <c r="S6" s="10"/>
      <c r="T6" s="10"/>
      <c r="U6" s="10"/>
      <c r="V6" s="10"/>
    </row>
    <row r="7" spans="1:33" s="8" customFormat="1" ht="15.75" customHeight="1" thickBot="1" x14ac:dyDescent="0.25">
      <c r="B7" s="199"/>
      <c r="C7" s="19" t="s">
        <v>11</v>
      </c>
      <c r="D7" s="20" t="s">
        <v>16</v>
      </c>
      <c r="E7" s="21" t="s">
        <v>13</v>
      </c>
      <c r="F7" s="99">
        <v>161</v>
      </c>
      <c r="G7" s="100">
        <v>3741</v>
      </c>
      <c r="H7" s="129">
        <f t="shared" si="0"/>
        <v>2898</v>
      </c>
      <c r="I7" s="133">
        <v>2415</v>
      </c>
      <c r="J7" s="131">
        <f t="shared" si="1"/>
        <v>3480</v>
      </c>
      <c r="K7" s="133">
        <v>2900</v>
      </c>
      <c r="L7" s="131">
        <f t="shared" si="2"/>
        <v>6960</v>
      </c>
      <c r="M7" s="101">
        <v>5800</v>
      </c>
      <c r="N7" s="97"/>
      <c r="O7" s="97"/>
      <c r="P7" s="97"/>
      <c r="Q7" s="9"/>
      <c r="S7" s="10"/>
      <c r="T7" s="10"/>
      <c r="U7" s="10"/>
      <c r="V7" s="10"/>
    </row>
    <row r="8" spans="1:33" s="8" customFormat="1" ht="15.75" customHeight="1" thickBot="1" x14ac:dyDescent="0.25">
      <c r="B8" s="199"/>
      <c r="C8" s="19" t="s">
        <v>11</v>
      </c>
      <c r="D8" s="20" t="s">
        <v>17</v>
      </c>
      <c r="E8" s="21" t="s">
        <v>13</v>
      </c>
      <c r="F8" s="99">
        <v>173</v>
      </c>
      <c r="G8" s="100">
        <v>4413</v>
      </c>
      <c r="H8" s="129">
        <f t="shared" si="0"/>
        <v>3114</v>
      </c>
      <c r="I8" s="133">
        <v>2595</v>
      </c>
      <c r="J8" s="131">
        <f t="shared" si="1"/>
        <v>3744</v>
      </c>
      <c r="K8" s="133">
        <v>3120</v>
      </c>
      <c r="L8" s="131">
        <f t="shared" si="2"/>
        <v>7476</v>
      </c>
      <c r="M8" s="101">
        <v>6230</v>
      </c>
      <c r="N8" s="97"/>
      <c r="O8" s="97"/>
      <c r="P8" s="97"/>
      <c r="Q8" s="9"/>
      <c r="S8" s="10"/>
      <c r="T8" s="10"/>
      <c r="U8" s="10"/>
      <c r="V8" s="10"/>
    </row>
    <row r="9" spans="1:33" s="8" customFormat="1" ht="15.75" customHeight="1" thickBot="1" x14ac:dyDescent="0.25">
      <c r="B9" s="199"/>
      <c r="C9" s="19" t="s">
        <v>18</v>
      </c>
      <c r="D9" s="20">
        <v>23</v>
      </c>
      <c r="E9" s="21" t="s">
        <v>13</v>
      </c>
      <c r="F9" s="99">
        <v>204</v>
      </c>
      <c r="G9" s="100">
        <v>8706</v>
      </c>
      <c r="H9" s="129">
        <f t="shared" si="0"/>
        <v>3672</v>
      </c>
      <c r="I9" s="133">
        <v>3060</v>
      </c>
      <c r="J9" s="131">
        <f t="shared" si="1"/>
        <v>4410</v>
      </c>
      <c r="K9" s="133">
        <v>3675</v>
      </c>
      <c r="L9" s="131">
        <f t="shared" si="2"/>
        <v>8814</v>
      </c>
      <c r="M9" s="101">
        <v>7345</v>
      </c>
      <c r="N9" s="97"/>
      <c r="O9" s="97"/>
      <c r="P9" s="97"/>
      <c r="Q9" s="9"/>
      <c r="S9" s="10"/>
      <c r="T9" s="10"/>
      <c r="U9" s="10"/>
      <c r="V9" s="10"/>
    </row>
    <row r="10" spans="1:33" s="8" customFormat="1" ht="15.75" customHeight="1" thickBot="1" x14ac:dyDescent="0.25">
      <c r="B10" s="199"/>
      <c r="C10" s="19" t="s">
        <v>19</v>
      </c>
      <c r="D10" s="20">
        <v>24</v>
      </c>
      <c r="E10" s="21" t="s">
        <v>13</v>
      </c>
      <c r="F10" s="99">
        <v>118</v>
      </c>
      <c r="G10" s="100">
        <v>3322</v>
      </c>
      <c r="H10" s="129">
        <f t="shared" si="0"/>
        <v>2124</v>
      </c>
      <c r="I10" s="133">
        <v>1770</v>
      </c>
      <c r="J10" s="131">
        <f t="shared" si="1"/>
        <v>2556</v>
      </c>
      <c r="K10" s="133">
        <v>2130</v>
      </c>
      <c r="L10" s="131">
        <f t="shared" si="2"/>
        <v>5100</v>
      </c>
      <c r="M10" s="101">
        <v>4250</v>
      </c>
      <c r="N10" s="97"/>
      <c r="O10" s="97"/>
      <c r="P10" s="97"/>
      <c r="Q10" s="9"/>
      <c r="S10" s="10"/>
      <c r="T10" s="10"/>
      <c r="U10" s="10"/>
      <c r="V10" s="10"/>
    </row>
    <row r="11" spans="1:33" s="8" customFormat="1" ht="15.75" customHeight="1" thickBot="1" x14ac:dyDescent="0.25">
      <c r="B11" s="199"/>
      <c r="C11" s="19" t="s">
        <v>20</v>
      </c>
      <c r="D11" s="20">
        <v>27</v>
      </c>
      <c r="E11" s="21" t="s">
        <v>13</v>
      </c>
      <c r="F11" s="99">
        <v>237</v>
      </c>
      <c r="G11" s="100">
        <v>4217</v>
      </c>
      <c r="H11" s="129">
        <f t="shared" si="0"/>
        <v>4266</v>
      </c>
      <c r="I11" s="133">
        <v>3555</v>
      </c>
      <c r="J11" s="131">
        <f t="shared" si="1"/>
        <v>5124</v>
      </c>
      <c r="K11" s="133">
        <v>4270</v>
      </c>
      <c r="L11" s="131">
        <f t="shared" si="2"/>
        <v>10248</v>
      </c>
      <c r="M11" s="101">
        <v>8540</v>
      </c>
      <c r="N11" s="97"/>
      <c r="O11" s="97"/>
      <c r="P11" s="97"/>
      <c r="Q11" s="9"/>
      <c r="S11" s="10"/>
      <c r="T11" s="10"/>
      <c r="U11" s="10"/>
      <c r="V11" s="10"/>
    </row>
    <row r="12" spans="1:33" s="8" customFormat="1" ht="15.75" customHeight="1" thickBot="1" x14ac:dyDescent="0.25">
      <c r="B12" s="199"/>
      <c r="C12" s="25" t="s">
        <v>21</v>
      </c>
      <c r="D12" s="26">
        <v>28</v>
      </c>
      <c r="E12" s="27" t="s">
        <v>13</v>
      </c>
      <c r="F12" s="102">
        <v>252</v>
      </c>
      <c r="G12" s="103">
        <v>4881</v>
      </c>
      <c r="H12" s="129">
        <f t="shared" si="0"/>
        <v>4536</v>
      </c>
      <c r="I12" s="134">
        <v>3780</v>
      </c>
      <c r="J12" s="131">
        <f t="shared" si="1"/>
        <v>5448</v>
      </c>
      <c r="K12" s="134">
        <v>4540</v>
      </c>
      <c r="L12" s="131">
        <f t="shared" si="2"/>
        <v>10890</v>
      </c>
      <c r="M12" s="104">
        <v>9075</v>
      </c>
      <c r="N12" s="97"/>
      <c r="O12" s="97"/>
      <c r="P12" s="97"/>
      <c r="Q12" s="9"/>
      <c r="S12" s="10"/>
      <c r="T12" s="10"/>
      <c r="U12" s="10"/>
      <c r="V12" s="10"/>
    </row>
    <row r="13" spans="1:33" s="8" customFormat="1" ht="15.75" customHeight="1" thickBot="1" x14ac:dyDescent="0.25">
      <c r="B13" s="199" t="s">
        <v>22</v>
      </c>
      <c r="C13" s="13" t="s">
        <v>23</v>
      </c>
      <c r="D13" s="14" t="s">
        <v>24</v>
      </c>
      <c r="E13" s="15" t="s">
        <v>13</v>
      </c>
      <c r="F13" s="105">
        <v>241</v>
      </c>
      <c r="G13" s="106">
        <v>5791</v>
      </c>
      <c r="H13" s="129">
        <f t="shared" si="0"/>
        <v>4338</v>
      </c>
      <c r="I13" s="135">
        <v>3615</v>
      </c>
      <c r="J13" s="131">
        <f t="shared" si="1"/>
        <v>5208</v>
      </c>
      <c r="K13" s="135">
        <v>4340</v>
      </c>
      <c r="L13" s="131">
        <f t="shared" si="2"/>
        <v>10416</v>
      </c>
      <c r="M13" s="107">
        <v>8680</v>
      </c>
      <c r="N13" s="97"/>
      <c r="O13" s="97"/>
      <c r="P13" s="97"/>
      <c r="Q13" s="9"/>
      <c r="S13" s="10"/>
      <c r="T13" s="10"/>
      <c r="U13" s="10"/>
      <c r="V13" s="10"/>
    </row>
    <row r="14" spans="1:33" s="8" customFormat="1" ht="15.75" customHeight="1" thickBot="1" x14ac:dyDescent="0.25">
      <c r="B14" s="199"/>
      <c r="C14" s="112" t="s">
        <v>23</v>
      </c>
      <c r="D14" s="113" t="s">
        <v>25</v>
      </c>
      <c r="E14" s="114" t="s">
        <v>13</v>
      </c>
      <c r="F14" s="99">
        <v>266</v>
      </c>
      <c r="G14" s="100">
        <v>5685</v>
      </c>
      <c r="H14" s="129">
        <f t="shared" si="0"/>
        <v>4788</v>
      </c>
      <c r="I14" s="133">
        <v>3990</v>
      </c>
      <c r="J14" s="131">
        <f t="shared" si="1"/>
        <v>5748</v>
      </c>
      <c r="K14" s="133">
        <v>4790</v>
      </c>
      <c r="L14" s="131">
        <f t="shared" si="2"/>
        <v>11496</v>
      </c>
      <c r="M14" s="101">
        <v>9580</v>
      </c>
      <c r="N14" s="97"/>
      <c r="O14" s="97"/>
      <c r="P14" s="97"/>
      <c r="Q14" s="9"/>
      <c r="S14" s="10"/>
      <c r="T14" s="10"/>
      <c r="U14" s="10"/>
      <c r="V14" s="10"/>
    </row>
    <row r="15" spans="1:33" s="8" customFormat="1" ht="15.75" customHeight="1" thickBot="1" x14ac:dyDescent="0.25">
      <c r="B15" s="199"/>
      <c r="C15" s="112" t="s">
        <v>23</v>
      </c>
      <c r="D15" s="113" t="s">
        <v>26</v>
      </c>
      <c r="E15" s="114" t="s">
        <v>13</v>
      </c>
      <c r="F15" s="99">
        <v>209</v>
      </c>
      <c r="G15" s="100">
        <v>5567</v>
      </c>
      <c r="H15" s="129">
        <f t="shared" si="0"/>
        <v>3762</v>
      </c>
      <c r="I15" s="133">
        <v>3135</v>
      </c>
      <c r="J15" s="131">
        <f t="shared" si="1"/>
        <v>4524</v>
      </c>
      <c r="K15" s="133">
        <v>3770</v>
      </c>
      <c r="L15" s="131">
        <f t="shared" si="2"/>
        <v>9036</v>
      </c>
      <c r="M15" s="101">
        <v>7530</v>
      </c>
      <c r="N15" s="97"/>
      <c r="O15" s="97"/>
      <c r="P15" s="97"/>
      <c r="Q15" s="9"/>
      <c r="S15" s="10"/>
      <c r="T15" s="10"/>
      <c r="U15" s="10"/>
      <c r="V15" s="10"/>
    </row>
    <row r="16" spans="1:33" s="8" customFormat="1" ht="15.75" customHeight="1" thickBot="1" x14ac:dyDescent="0.25">
      <c r="B16" s="199"/>
      <c r="C16" s="112" t="s">
        <v>23</v>
      </c>
      <c r="D16" s="113" t="s">
        <v>27</v>
      </c>
      <c r="E16" s="114" t="s">
        <v>13</v>
      </c>
      <c r="F16" s="99">
        <v>253</v>
      </c>
      <c r="G16" s="100">
        <v>5726</v>
      </c>
      <c r="H16" s="129">
        <f t="shared" si="0"/>
        <v>4554</v>
      </c>
      <c r="I16" s="133">
        <v>3795</v>
      </c>
      <c r="J16" s="131">
        <f t="shared" si="1"/>
        <v>5472</v>
      </c>
      <c r="K16" s="133">
        <v>4560</v>
      </c>
      <c r="L16" s="130">
        <f t="shared" si="2"/>
        <v>10932</v>
      </c>
      <c r="M16" s="101">
        <v>9110</v>
      </c>
      <c r="N16" s="97"/>
      <c r="O16" s="97"/>
      <c r="P16" s="97"/>
      <c r="Q16" s="9"/>
      <c r="S16" s="10"/>
      <c r="T16" s="10"/>
      <c r="U16" s="10"/>
      <c r="V16" s="10"/>
    </row>
    <row r="17" spans="2:22" s="8" customFormat="1" ht="15.75" customHeight="1" thickBot="1" x14ac:dyDescent="0.25">
      <c r="B17" s="199"/>
      <c r="C17" s="112" t="s">
        <v>23</v>
      </c>
      <c r="D17" s="113" t="s">
        <v>28</v>
      </c>
      <c r="E17" s="114" t="s">
        <v>13</v>
      </c>
      <c r="F17" s="99">
        <v>222</v>
      </c>
      <c r="G17" s="100">
        <v>3946</v>
      </c>
      <c r="H17" s="129">
        <f t="shared" si="0"/>
        <v>3996</v>
      </c>
      <c r="I17" s="133">
        <v>3330</v>
      </c>
      <c r="J17" s="131">
        <f t="shared" si="1"/>
        <v>4800</v>
      </c>
      <c r="K17" s="133">
        <v>4000</v>
      </c>
      <c r="L17" s="130">
        <f t="shared" si="2"/>
        <v>9600</v>
      </c>
      <c r="M17" s="101">
        <v>8000</v>
      </c>
      <c r="N17" s="97"/>
      <c r="O17" s="97"/>
      <c r="P17" s="97"/>
      <c r="Q17" s="9"/>
      <c r="S17" s="10"/>
      <c r="T17" s="10"/>
      <c r="U17" s="10"/>
      <c r="V17" s="10"/>
    </row>
    <row r="18" spans="2:22" s="8" customFormat="1" ht="15.75" customHeight="1" thickBot="1" x14ac:dyDescent="0.25">
      <c r="B18" s="199"/>
      <c r="C18" s="112" t="s">
        <v>29</v>
      </c>
      <c r="D18" s="113">
        <v>41</v>
      </c>
      <c r="E18" s="114" t="s">
        <v>13</v>
      </c>
      <c r="F18" s="99">
        <v>323</v>
      </c>
      <c r="G18" s="100">
        <v>5841</v>
      </c>
      <c r="H18" s="129">
        <f t="shared" si="0"/>
        <v>5814</v>
      </c>
      <c r="I18" s="133">
        <v>4845</v>
      </c>
      <c r="J18" s="131">
        <f t="shared" si="1"/>
        <v>6984</v>
      </c>
      <c r="K18" s="133">
        <v>5820</v>
      </c>
      <c r="L18" s="130">
        <f t="shared" si="2"/>
        <v>13956</v>
      </c>
      <c r="M18" s="101">
        <v>11630</v>
      </c>
      <c r="N18" s="97"/>
      <c r="O18" s="97"/>
      <c r="P18" s="97"/>
      <c r="Q18" s="9"/>
      <c r="S18" s="10"/>
      <c r="T18" s="10"/>
      <c r="U18" s="10"/>
      <c r="V18" s="10"/>
    </row>
    <row r="19" spans="2:22" s="8" customFormat="1" ht="15.75" customHeight="1" thickBot="1" x14ac:dyDescent="0.25">
      <c r="B19" s="199"/>
      <c r="C19" s="112" t="s">
        <v>30</v>
      </c>
      <c r="D19" s="113" t="s">
        <v>31</v>
      </c>
      <c r="E19" s="114" t="s">
        <v>13</v>
      </c>
      <c r="F19" s="99">
        <v>124</v>
      </c>
      <c r="G19" s="100">
        <v>2196</v>
      </c>
      <c r="H19" s="129">
        <f t="shared" si="0"/>
        <v>2232</v>
      </c>
      <c r="I19" s="133">
        <v>1860</v>
      </c>
      <c r="J19" s="131">
        <f t="shared" si="1"/>
        <v>2682</v>
      </c>
      <c r="K19" s="133">
        <v>2235</v>
      </c>
      <c r="L19" s="130">
        <f t="shared" si="2"/>
        <v>5358</v>
      </c>
      <c r="M19" s="101">
        <v>4465</v>
      </c>
      <c r="N19" s="97"/>
      <c r="O19" s="97"/>
      <c r="P19" s="97"/>
      <c r="Q19" s="9"/>
      <c r="S19" s="10"/>
      <c r="T19" s="10"/>
      <c r="U19" s="10"/>
      <c r="V19" s="10"/>
    </row>
    <row r="20" spans="2:22" s="8" customFormat="1" ht="15.75" customHeight="1" thickBot="1" x14ac:dyDescent="0.25">
      <c r="B20" s="199"/>
      <c r="C20" s="112" t="s">
        <v>30</v>
      </c>
      <c r="D20" s="113" t="s">
        <v>32</v>
      </c>
      <c r="E20" s="114" t="s">
        <v>13</v>
      </c>
      <c r="F20" s="99">
        <v>185</v>
      </c>
      <c r="G20" s="100">
        <v>4095</v>
      </c>
      <c r="H20" s="129">
        <f t="shared" si="0"/>
        <v>3330</v>
      </c>
      <c r="I20" s="133">
        <v>2775</v>
      </c>
      <c r="J20" s="131">
        <f t="shared" si="1"/>
        <v>3996</v>
      </c>
      <c r="K20" s="133">
        <v>3330</v>
      </c>
      <c r="L20" s="130">
        <f t="shared" si="2"/>
        <v>7992</v>
      </c>
      <c r="M20" s="101">
        <v>6660</v>
      </c>
      <c r="N20" s="97"/>
      <c r="O20" s="97"/>
      <c r="P20" s="97"/>
      <c r="Q20" s="9"/>
      <c r="S20" s="10"/>
      <c r="T20" s="10"/>
      <c r="U20" s="10"/>
      <c r="V20" s="10"/>
    </row>
    <row r="21" spans="2:22" s="8" customFormat="1" ht="15.75" customHeight="1" thickBot="1" x14ac:dyDescent="0.25">
      <c r="B21" s="199"/>
      <c r="C21" s="115" t="s">
        <v>33</v>
      </c>
      <c r="D21" s="116" t="s">
        <v>34</v>
      </c>
      <c r="E21" s="117" t="s">
        <v>13</v>
      </c>
      <c r="F21" s="102">
        <v>430</v>
      </c>
      <c r="G21" s="103">
        <v>17544</v>
      </c>
      <c r="H21" s="129">
        <f t="shared" si="0"/>
        <v>7740</v>
      </c>
      <c r="I21" s="134">
        <v>6450</v>
      </c>
      <c r="J21" s="131">
        <f t="shared" si="1"/>
        <v>9288</v>
      </c>
      <c r="K21" s="134">
        <v>7740</v>
      </c>
      <c r="L21" s="130">
        <f t="shared" si="2"/>
        <v>18576</v>
      </c>
      <c r="M21" s="104">
        <v>15480</v>
      </c>
      <c r="N21" s="97"/>
      <c r="O21" s="97"/>
      <c r="P21" s="97"/>
      <c r="Q21" s="9"/>
      <c r="S21" s="10"/>
      <c r="T21" s="10"/>
      <c r="U21" s="10"/>
      <c r="V21" s="10"/>
    </row>
    <row r="22" spans="2:22" s="8" customFormat="1" ht="15.75" customHeight="1" thickBot="1" x14ac:dyDescent="0.25">
      <c r="B22" s="199" t="s">
        <v>35</v>
      </c>
      <c r="C22" s="118" t="s">
        <v>36</v>
      </c>
      <c r="D22" s="119">
        <v>25</v>
      </c>
      <c r="E22" s="120" t="s">
        <v>13</v>
      </c>
      <c r="F22" s="105">
        <v>203</v>
      </c>
      <c r="G22" s="106">
        <v>8702</v>
      </c>
      <c r="H22" s="129">
        <f t="shared" si="0"/>
        <v>3654</v>
      </c>
      <c r="I22" s="135">
        <v>3045</v>
      </c>
      <c r="J22" s="131">
        <f t="shared" si="1"/>
        <v>4386</v>
      </c>
      <c r="K22" s="135">
        <v>3655</v>
      </c>
      <c r="L22" s="130">
        <f t="shared" si="2"/>
        <v>8772</v>
      </c>
      <c r="M22" s="107">
        <v>7310</v>
      </c>
      <c r="N22" s="97"/>
      <c r="O22" s="97"/>
      <c r="P22" s="97"/>
      <c r="Q22" s="9"/>
      <c r="S22" s="10"/>
      <c r="T22" s="10"/>
      <c r="U22" s="10"/>
      <c r="V22" s="10"/>
    </row>
    <row r="23" spans="2:22" s="8" customFormat="1" ht="15.75" customHeight="1" thickBot="1" x14ac:dyDescent="0.25">
      <c r="B23" s="199"/>
      <c r="C23" s="112" t="s">
        <v>37</v>
      </c>
      <c r="D23" s="113">
        <v>36</v>
      </c>
      <c r="E23" s="114" t="s">
        <v>13</v>
      </c>
      <c r="F23" s="99">
        <v>227</v>
      </c>
      <c r="G23" s="100">
        <v>6694</v>
      </c>
      <c r="H23" s="129">
        <f t="shared" si="0"/>
        <v>4086</v>
      </c>
      <c r="I23" s="133">
        <v>3405</v>
      </c>
      <c r="J23" s="131">
        <f t="shared" si="1"/>
        <v>4908</v>
      </c>
      <c r="K23" s="133">
        <v>4090</v>
      </c>
      <c r="L23" s="130">
        <f t="shared" si="2"/>
        <v>9810</v>
      </c>
      <c r="M23" s="101">
        <v>8175</v>
      </c>
      <c r="N23" s="97"/>
      <c r="O23" s="97"/>
      <c r="P23" s="97"/>
      <c r="Q23" s="9"/>
      <c r="S23" s="10"/>
      <c r="T23" s="10"/>
      <c r="U23" s="10"/>
      <c r="V23" s="10"/>
    </row>
    <row r="24" spans="2:22" s="8" customFormat="1" ht="15.75" customHeight="1" thickBot="1" x14ac:dyDescent="0.25">
      <c r="B24" s="199"/>
      <c r="C24" s="112" t="s">
        <v>37</v>
      </c>
      <c r="D24" s="113">
        <v>37</v>
      </c>
      <c r="E24" s="114" t="s">
        <v>13</v>
      </c>
      <c r="F24" s="99">
        <v>149</v>
      </c>
      <c r="G24" s="100">
        <v>3292</v>
      </c>
      <c r="H24" s="129">
        <f t="shared" si="0"/>
        <v>2682</v>
      </c>
      <c r="I24" s="133">
        <v>2235</v>
      </c>
      <c r="J24" s="131">
        <f t="shared" si="1"/>
        <v>3222</v>
      </c>
      <c r="K24" s="133">
        <v>2685</v>
      </c>
      <c r="L24" s="130">
        <f t="shared" si="2"/>
        <v>6438</v>
      </c>
      <c r="M24" s="101">
        <v>5365</v>
      </c>
      <c r="N24" s="97"/>
      <c r="O24" s="97"/>
      <c r="P24" s="97"/>
      <c r="Q24" s="9"/>
      <c r="S24" s="10"/>
      <c r="T24" s="10"/>
      <c r="U24" s="10"/>
      <c r="V24" s="10"/>
    </row>
    <row r="25" spans="2:22" s="8" customFormat="1" ht="15.75" customHeight="1" thickBot="1" x14ac:dyDescent="0.25">
      <c r="B25" s="199"/>
      <c r="C25" s="112" t="s">
        <v>37</v>
      </c>
      <c r="D25" s="113">
        <v>38</v>
      </c>
      <c r="E25" s="114" t="s">
        <v>13</v>
      </c>
      <c r="F25" s="99">
        <v>233</v>
      </c>
      <c r="G25" s="100">
        <v>4988</v>
      </c>
      <c r="H25" s="129">
        <f t="shared" si="0"/>
        <v>4194</v>
      </c>
      <c r="I25" s="133">
        <v>3495</v>
      </c>
      <c r="J25" s="131">
        <f t="shared" si="1"/>
        <v>5040</v>
      </c>
      <c r="K25" s="133">
        <v>4200</v>
      </c>
      <c r="L25" s="130">
        <f t="shared" si="2"/>
        <v>10068</v>
      </c>
      <c r="M25" s="101">
        <v>8390</v>
      </c>
      <c r="N25" s="97"/>
      <c r="O25" s="97"/>
      <c r="P25" s="97"/>
      <c r="Q25" s="9"/>
      <c r="S25" s="10"/>
      <c r="T25" s="10"/>
      <c r="U25" s="10"/>
      <c r="V25" s="10"/>
    </row>
    <row r="26" spans="2:22" s="8" customFormat="1" ht="15.75" customHeight="1" thickBot="1" x14ac:dyDescent="0.25">
      <c r="B26" s="199"/>
      <c r="C26" s="112" t="s">
        <v>37</v>
      </c>
      <c r="D26" s="113">
        <v>39</v>
      </c>
      <c r="E26" s="114" t="s">
        <v>13</v>
      </c>
      <c r="F26" s="99">
        <v>181</v>
      </c>
      <c r="G26" s="100">
        <v>5189</v>
      </c>
      <c r="H26" s="129">
        <f t="shared" si="0"/>
        <v>3258</v>
      </c>
      <c r="I26" s="133">
        <v>2715</v>
      </c>
      <c r="J26" s="131">
        <f t="shared" si="1"/>
        <v>3912</v>
      </c>
      <c r="K26" s="133">
        <v>3260</v>
      </c>
      <c r="L26" s="130">
        <f t="shared" si="2"/>
        <v>7824</v>
      </c>
      <c r="M26" s="101">
        <v>6520</v>
      </c>
      <c r="N26" s="97"/>
      <c r="O26" s="97"/>
      <c r="P26" s="97"/>
      <c r="Q26" s="9"/>
      <c r="S26" s="10"/>
      <c r="T26" s="10"/>
      <c r="U26" s="10"/>
      <c r="V26" s="10"/>
    </row>
    <row r="27" spans="2:22" s="8" customFormat="1" ht="15.75" customHeight="1" thickBot="1" x14ac:dyDescent="0.25">
      <c r="B27" s="199"/>
      <c r="C27" s="112" t="s">
        <v>37</v>
      </c>
      <c r="D27" s="113">
        <v>46</v>
      </c>
      <c r="E27" s="114" t="s">
        <v>13</v>
      </c>
      <c r="F27" s="99">
        <v>96</v>
      </c>
      <c r="G27" s="100">
        <v>2368</v>
      </c>
      <c r="H27" s="129">
        <f t="shared" si="0"/>
        <v>1728</v>
      </c>
      <c r="I27" s="133">
        <v>1440</v>
      </c>
      <c r="J27" s="131">
        <f t="shared" si="1"/>
        <v>2076</v>
      </c>
      <c r="K27" s="133">
        <v>1730</v>
      </c>
      <c r="L27" s="130">
        <f t="shared" si="2"/>
        <v>4152</v>
      </c>
      <c r="M27" s="101">
        <v>3460</v>
      </c>
      <c r="N27" s="97"/>
      <c r="O27" s="97"/>
      <c r="P27" s="97"/>
      <c r="Q27" s="9"/>
      <c r="S27" s="10"/>
      <c r="T27" s="10"/>
      <c r="U27" s="10"/>
      <c r="V27" s="10"/>
    </row>
    <row r="28" spans="2:22" s="8" customFormat="1" ht="15.75" customHeight="1" thickBot="1" x14ac:dyDescent="0.25">
      <c r="B28" s="199"/>
      <c r="C28" s="112" t="s">
        <v>38</v>
      </c>
      <c r="D28" s="113" t="s">
        <v>39</v>
      </c>
      <c r="E28" s="114" t="s">
        <v>13</v>
      </c>
      <c r="F28" s="99">
        <v>144</v>
      </c>
      <c r="G28" s="100">
        <v>3545</v>
      </c>
      <c r="H28" s="129">
        <f t="shared" si="0"/>
        <v>2592</v>
      </c>
      <c r="I28" s="133">
        <v>2160</v>
      </c>
      <c r="J28" s="131">
        <f t="shared" si="1"/>
        <v>3114</v>
      </c>
      <c r="K28" s="133">
        <v>2595</v>
      </c>
      <c r="L28" s="130">
        <f t="shared" si="2"/>
        <v>6222</v>
      </c>
      <c r="M28" s="101">
        <v>5185</v>
      </c>
      <c r="N28" s="97"/>
      <c r="O28" s="97"/>
      <c r="P28" s="97"/>
      <c r="Q28" s="9"/>
      <c r="S28" s="10"/>
      <c r="T28" s="10"/>
      <c r="U28" s="10"/>
      <c r="V28" s="10"/>
    </row>
    <row r="29" spans="2:22" s="8" customFormat="1" ht="15.75" customHeight="1" thickBot="1" x14ac:dyDescent="0.25">
      <c r="B29" s="199"/>
      <c r="C29" s="112" t="s">
        <v>38</v>
      </c>
      <c r="D29" s="113" t="s">
        <v>40</v>
      </c>
      <c r="E29" s="114" t="s">
        <v>13</v>
      </c>
      <c r="F29" s="99">
        <v>135</v>
      </c>
      <c r="G29" s="100">
        <v>3031</v>
      </c>
      <c r="H29" s="129">
        <f t="shared" si="0"/>
        <v>2430</v>
      </c>
      <c r="I29" s="133">
        <v>2025</v>
      </c>
      <c r="J29" s="131">
        <f t="shared" si="1"/>
        <v>2916</v>
      </c>
      <c r="K29" s="133">
        <v>2430</v>
      </c>
      <c r="L29" s="130">
        <f t="shared" si="2"/>
        <v>5832</v>
      </c>
      <c r="M29" s="101">
        <v>4860</v>
      </c>
      <c r="N29" s="97"/>
      <c r="O29" s="97"/>
      <c r="P29" s="97"/>
      <c r="Q29" s="9"/>
      <c r="S29" s="10"/>
      <c r="T29" s="10"/>
      <c r="U29" s="10"/>
      <c r="V29" s="10"/>
    </row>
    <row r="30" spans="2:22" s="8" customFormat="1" ht="15.75" customHeight="1" thickBot="1" x14ac:dyDescent="0.25">
      <c r="B30" s="199"/>
      <c r="C30" s="112" t="s">
        <v>38</v>
      </c>
      <c r="D30" s="113">
        <v>51</v>
      </c>
      <c r="E30" s="114" t="s">
        <v>13</v>
      </c>
      <c r="F30" s="99">
        <v>194</v>
      </c>
      <c r="G30" s="100">
        <v>4875</v>
      </c>
      <c r="H30" s="129">
        <f t="shared" si="0"/>
        <v>3492</v>
      </c>
      <c r="I30" s="133">
        <v>2910</v>
      </c>
      <c r="J30" s="131">
        <f t="shared" si="1"/>
        <v>4200</v>
      </c>
      <c r="K30" s="133">
        <v>3500</v>
      </c>
      <c r="L30" s="130">
        <f t="shared" si="2"/>
        <v>8388</v>
      </c>
      <c r="M30" s="101">
        <v>6990</v>
      </c>
      <c r="N30" s="97"/>
      <c r="O30" s="97"/>
      <c r="P30" s="97"/>
      <c r="Q30" s="9"/>
      <c r="S30" s="10"/>
      <c r="T30" s="10"/>
      <c r="U30" s="10"/>
      <c r="V30" s="10"/>
    </row>
    <row r="31" spans="2:22" s="8" customFormat="1" ht="15.75" customHeight="1" thickBot="1" x14ac:dyDescent="0.25">
      <c r="B31" s="199"/>
      <c r="C31" s="112" t="s">
        <v>38</v>
      </c>
      <c r="D31" s="113" t="s">
        <v>41</v>
      </c>
      <c r="E31" s="114" t="s">
        <v>13</v>
      </c>
      <c r="F31" s="99">
        <v>236</v>
      </c>
      <c r="G31" s="100">
        <v>5459</v>
      </c>
      <c r="H31" s="129">
        <f t="shared" si="0"/>
        <v>4248</v>
      </c>
      <c r="I31" s="133">
        <v>3540</v>
      </c>
      <c r="J31" s="131">
        <f t="shared" si="1"/>
        <v>5100</v>
      </c>
      <c r="K31" s="133">
        <v>4250</v>
      </c>
      <c r="L31" s="130">
        <f t="shared" si="2"/>
        <v>10200</v>
      </c>
      <c r="M31" s="101">
        <v>8500</v>
      </c>
      <c r="N31" s="97"/>
      <c r="O31" s="97"/>
      <c r="P31" s="97"/>
      <c r="Q31" s="9"/>
      <c r="S31" s="10"/>
      <c r="T31" s="10"/>
      <c r="U31" s="10"/>
      <c r="V31" s="10"/>
    </row>
    <row r="32" spans="2:22" s="8" customFormat="1" ht="15.75" customHeight="1" thickBot="1" x14ac:dyDescent="0.25">
      <c r="B32" s="199"/>
      <c r="C32" s="112" t="s">
        <v>38</v>
      </c>
      <c r="D32" s="113" t="s">
        <v>42</v>
      </c>
      <c r="E32" s="114" t="s">
        <v>13</v>
      </c>
      <c r="F32" s="99">
        <v>302</v>
      </c>
      <c r="G32" s="100">
        <v>5348</v>
      </c>
      <c r="H32" s="129">
        <f t="shared" si="0"/>
        <v>5436</v>
      </c>
      <c r="I32" s="133">
        <v>4530</v>
      </c>
      <c r="J32" s="131">
        <f t="shared" si="1"/>
        <v>6528</v>
      </c>
      <c r="K32" s="133">
        <v>5440</v>
      </c>
      <c r="L32" s="130">
        <f t="shared" si="2"/>
        <v>13050</v>
      </c>
      <c r="M32" s="101">
        <v>10875</v>
      </c>
      <c r="N32" s="97"/>
      <c r="O32" s="97"/>
      <c r="P32" s="97"/>
      <c r="Q32" s="9"/>
      <c r="S32" s="10"/>
      <c r="T32" s="10"/>
      <c r="U32" s="10"/>
      <c r="V32" s="10"/>
    </row>
    <row r="33" spans="2:22" s="8" customFormat="1" ht="15.75" customHeight="1" thickBot="1" x14ac:dyDescent="0.25">
      <c r="B33" s="199"/>
      <c r="C33" s="115" t="s">
        <v>43</v>
      </c>
      <c r="D33" s="116" t="s">
        <v>44</v>
      </c>
      <c r="E33" s="117" t="s">
        <v>13</v>
      </c>
      <c r="F33" s="102">
        <v>184</v>
      </c>
      <c r="G33" s="103">
        <v>3983</v>
      </c>
      <c r="H33" s="129">
        <f t="shared" si="0"/>
        <v>3312</v>
      </c>
      <c r="I33" s="134">
        <v>2760</v>
      </c>
      <c r="J33" s="131">
        <f t="shared" si="1"/>
        <v>3978</v>
      </c>
      <c r="K33" s="134">
        <v>3315</v>
      </c>
      <c r="L33" s="130">
        <f t="shared" si="2"/>
        <v>7950</v>
      </c>
      <c r="M33" s="104">
        <v>6625</v>
      </c>
      <c r="N33" s="97"/>
      <c r="O33" s="97"/>
      <c r="P33" s="97"/>
      <c r="Q33" s="9"/>
      <c r="S33" s="10"/>
      <c r="T33" s="10"/>
      <c r="U33" s="10"/>
      <c r="V33" s="10"/>
    </row>
    <row r="34" spans="2:22" s="8" customFormat="1" ht="15.75" customHeight="1" thickBot="1" x14ac:dyDescent="0.25">
      <c r="B34" s="199" t="s">
        <v>45</v>
      </c>
      <c r="C34" s="118" t="s">
        <v>43</v>
      </c>
      <c r="D34" s="119">
        <v>48</v>
      </c>
      <c r="E34" s="120" t="s">
        <v>13</v>
      </c>
      <c r="F34" s="105">
        <v>231</v>
      </c>
      <c r="G34" s="106">
        <v>3363</v>
      </c>
      <c r="H34" s="129">
        <f t="shared" si="0"/>
        <v>4158</v>
      </c>
      <c r="I34" s="135">
        <v>3465</v>
      </c>
      <c r="J34" s="131">
        <f t="shared" si="1"/>
        <v>4992</v>
      </c>
      <c r="K34" s="135">
        <v>4160</v>
      </c>
      <c r="L34" s="130">
        <f t="shared" si="2"/>
        <v>9984</v>
      </c>
      <c r="M34" s="107">
        <v>8320</v>
      </c>
      <c r="N34" s="97"/>
      <c r="O34" s="97"/>
      <c r="P34" s="97"/>
      <c r="Q34" s="9"/>
      <c r="S34" s="10"/>
      <c r="T34" s="10"/>
      <c r="U34" s="10"/>
      <c r="V34" s="10"/>
    </row>
    <row r="35" spans="2:22" s="8" customFormat="1" ht="15.75" customHeight="1" thickBot="1" x14ac:dyDescent="0.25">
      <c r="B35" s="199"/>
      <c r="C35" s="112" t="s">
        <v>38</v>
      </c>
      <c r="D35" s="113">
        <v>60</v>
      </c>
      <c r="E35" s="114" t="s">
        <v>13</v>
      </c>
      <c r="F35" s="99">
        <v>334</v>
      </c>
      <c r="G35" s="100">
        <v>8580</v>
      </c>
      <c r="H35" s="129">
        <f t="shared" si="0"/>
        <v>6012</v>
      </c>
      <c r="I35" s="133">
        <v>5010</v>
      </c>
      <c r="J35" s="131">
        <f t="shared" si="1"/>
        <v>7218</v>
      </c>
      <c r="K35" s="133">
        <v>6015</v>
      </c>
      <c r="L35" s="130">
        <f t="shared" si="2"/>
        <v>14436</v>
      </c>
      <c r="M35" s="101">
        <v>12030</v>
      </c>
      <c r="N35" s="97"/>
      <c r="O35" s="97"/>
      <c r="P35" s="97"/>
      <c r="Q35" s="9"/>
      <c r="S35" s="10"/>
      <c r="T35" s="10"/>
      <c r="U35" s="10"/>
      <c r="V35" s="10"/>
    </row>
    <row r="36" spans="2:22" s="8" customFormat="1" ht="15.75" customHeight="1" thickBot="1" x14ac:dyDescent="0.25">
      <c r="B36" s="199"/>
      <c r="C36" s="112" t="s">
        <v>38</v>
      </c>
      <c r="D36" s="113" t="s">
        <v>46</v>
      </c>
      <c r="E36" s="121" t="s">
        <v>13</v>
      </c>
      <c r="F36" s="99">
        <v>226</v>
      </c>
      <c r="G36" s="100">
        <v>9540</v>
      </c>
      <c r="H36" s="129">
        <f t="shared" si="0"/>
        <v>4068</v>
      </c>
      <c r="I36" s="133">
        <v>3390</v>
      </c>
      <c r="J36" s="131">
        <f t="shared" si="1"/>
        <v>4884</v>
      </c>
      <c r="K36" s="133">
        <v>4070</v>
      </c>
      <c r="L36" s="130">
        <f t="shared" si="2"/>
        <v>9768</v>
      </c>
      <c r="M36" s="101">
        <v>8140</v>
      </c>
      <c r="N36" s="97"/>
      <c r="O36" s="97"/>
      <c r="P36" s="97"/>
      <c r="Q36" s="9"/>
      <c r="S36" s="10"/>
      <c r="T36" s="10"/>
      <c r="U36" s="10"/>
      <c r="V36" s="10"/>
    </row>
    <row r="37" spans="2:22" s="8" customFormat="1" ht="15.75" customHeight="1" thickBot="1" x14ac:dyDescent="0.25">
      <c r="B37" s="199"/>
      <c r="C37" s="112" t="s">
        <v>38</v>
      </c>
      <c r="D37" s="113">
        <v>63</v>
      </c>
      <c r="E37" s="114" t="s">
        <v>13</v>
      </c>
      <c r="F37" s="99">
        <v>143</v>
      </c>
      <c r="G37" s="100">
        <v>6112</v>
      </c>
      <c r="H37" s="129">
        <f t="shared" si="0"/>
        <v>2574</v>
      </c>
      <c r="I37" s="133">
        <v>2145</v>
      </c>
      <c r="J37" s="131">
        <f t="shared" si="1"/>
        <v>3096</v>
      </c>
      <c r="K37" s="133">
        <v>2580</v>
      </c>
      <c r="L37" s="130">
        <f t="shared" si="2"/>
        <v>6180</v>
      </c>
      <c r="M37" s="101">
        <v>5150</v>
      </c>
      <c r="N37" s="97"/>
      <c r="O37" s="97"/>
      <c r="P37" s="97"/>
      <c r="Q37" s="9"/>
      <c r="S37" s="10"/>
      <c r="T37" s="10"/>
      <c r="U37" s="10"/>
      <c r="V37" s="10"/>
    </row>
    <row r="38" spans="2:22" s="8" customFormat="1" ht="15.75" customHeight="1" thickBot="1" x14ac:dyDescent="0.25">
      <c r="B38" s="199"/>
      <c r="C38" s="112" t="s">
        <v>47</v>
      </c>
      <c r="D38" s="113">
        <v>57</v>
      </c>
      <c r="E38" s="114" t="s">
        <v>13</v>
      </c>
      <c r="F38" s="99">
        <v>387</v>
      </c>
      <c r="G38" s="100">
        <v>10237</v>
      </c>
      <c r="H38" s="129">
        <f t="shared" si="0"/>
        <v>6966</v>
      </c>
      <c r="I38" s="133">
        <v>5805</v>
      </c>
      <c r="J38" s="131">
        <f t="shared" si="1"/>
        <v>8364</v>
      </c>
      <c r="K38" s="133">
        <v>6970</v>
      </c>
      <c r="L38" s="130">
        <f t="shared" si="2"/>
        <v>16728</v>
      </c>
      <c r="M38" s="101">
        <v>13940</v>
      </c>
      <c r="N38" s="97"/>
      <c r="O38" s="97"/>
      <c r="P38" s="97"/>
      <c r="Q38" s="9"/>
      <c r="S38" s="10"/>
      <c r="T38" s="10"/>
      <c r="U38" s="10"/>
      <c r="V38" s="10"/>
    </row>
    <row r="39" spans="2:22" s="8" customFormat="1" ht="15.75" customHeight="1" thickBot="1" x14ac:dyDescent="0.25">
      <c r="B39" s="199"/>
      <c r="C39" s="112" t="s">
        <v>47</v>
      </c>
      <c r="D39" s="113">
        <v>58</v>
      </c>
      <c r="E39" s="121" t="s">
        <v>13</v>
      </c>
      <c r="F39" s="99">
        <v>176</v>
      </c>
      <c r="G39" s="100">
        <v>4524</v>
      </c>
      <c r="H39" s="129">
        <f t="shared" si="0"/>
        <v>3168</v>
      </c>
      <c r="I39" s="133">
        <v>2640</v>
      </c>
      <c r="J39" s="131">
        <f t="shared" si="1"/>
        <v>3804</v>
      </c>
      <c r="K39" s="133">
        <v>3170</v>
      </c>
      <c r="L39" s="130">
        <f t="shared" si="2"/>
        <v>7608</v>
      </c>
      <c r="M39" s="101">
        <v>6340</v>
      </c>
      <c r="N39" s="97"/>
      <c r="O39" s="97"/>
      <c r="P39" s="97"/>
      <c r="Q39" s="9"/>
      <c r="S39" s="10"/>
      <c r="T39" s="10"/>
      <c r="U39" s="10"/>
      <c r="V39" s="10"/>
    </row>
    <row r="40" spans="2:22" s="8" customFormat="1" ht="15.75" customHeight="1" thickBot="1" x14ac:dyDescent="0.25">
      <c r="B40" s="199"/>
      <c r="C40" s="115" t="s">
        <v>47</v>
      </c>
      <c r="D40" s="116">
        <v>59</v>
      </c>
      <c r="E40" s="117" t="s">
        <v>13</v>
      </c>
      <c r="F40" s="102">
        <v>200</v>
      </c>
      <c r="G40" s="103">
        <v>3893</v>
      </c>
      <c r="H40" s="129">
        <f t="shared" si="0"/>
        <v>3600</v>
      </c>
      <c r="I40" s="134">
        <v>3000</v>
      </c>
      <c r="J40" s="131">
        <f t="shared" si="1"/>
        <v>4320</v>
      </c>
      <c r="K40" s="134">
        <v>3600</v>
      </c>
      <c r="L40" s="130">
        <f t="shared" si="2"/>
        <v>8640</v>
      </c>
      <c r="M40" s="104">
        <v>7200</v>
      </c>
      <c r="N40" s="97"/>
      <c r="O40" s="97"/>
      <c r="P40" s="97"/>
      <c r="Q40" s="9"/>
      <c r="S40" s="10"/>
      <c r="T40" s="10"/>
      <c r="U40" s="10"/>
      <c r="V40" s="10"/>
    </row>
    <row r="41" spans="2:22" s="8" customFormat="1" ht="15.75" customHeight="1" thickBot="1" x14ac:dyDescent="0.25">
      <c r="B41" s="199" t="s">
        <v>48</v>
      </c>
      <c r="C41" s="118" t="s">
        <v>47</v>
      </c>
      <c r="D41" s="119" t="s">
        <v>49</v>
      </c>
      <c r="E41" s="120" t="s">
        <v>13</v>
      </c>
      <c r="F41" s="105">
        <v>213</v>
      </c>
      <c r="G41" s="106">
        <v>3895</v>
      </c>
      <c r="H41" s="129">
        <f t="shared" si="0"/>
        <v>3834</v>
      </c>
      <c r="I41" s="135">
        <v>3195</v>
      </c>
      <c r="J41" s="131">
        <f t="shared" si="1"/>
        <v>4608</v>
      </c>
      <c r="K41" s="135">
        <v>3840</v>
      </c>
      <c r="L41" s="130">
        <f t="shared" si="2"/>
        <v>9204</v>
      </c>
      <c r="M41" s="107">
        <v>7670</v>
      </c>
      <c r="N41" s="97"/>
      <c r="O41" s="97"/>
      <c r="P41" s="97"/>
      <c r="Q41" s="9"/>
      <c r="S41" s="10"/>
      <c r="T41" s="10"/>
      <c r="U41" s="10"/>
      <c r="V41" s="10"/>
    </row>
    <row r="42" spans="2:22" s="8" customFormat="1" ht="15.75" customHeight="1" thickBot="1" x14ac:dyDescent="0.25">
      <c r="B42" s="199"/>
      <c r="C42" s="112" t="s">
        <v>50</v>
      </c>
      <c r="D42" s="113" t="s">
        <v>51</v>
      </c>
      <c r="E42" s="114" t="s">
        <v>13</v>
      </c>
      <c r="F42" s="99">
        <v>140</v>
      </c>
      <c r="G42" s="100">
        <v>2894</v>
      </c>
      <c r="H42" s="129">
        <f t="shared" si="0"/>
        <v>2520</v>
      </c>
      <c r="I42" s="133">
        <v>2100</v>
      </c>
      <c r="J42" s="131">
        <f t="shared" si="1"/>
        <v>3024</v>
      </c>
      <c r="K42" s="133">
        <v>2520</v>
      </c>
      <c r="L42" s="130">
        <f t="shared" si="2"/>
        <v>6048</v>
      </c>
      <c r="M42" s="101">
        <v>5040</v>
      </c>
      <c r="N42" s="97"/>
      <c r="O42" s="97"/>
      <c r="P42" s="97"/>
      <c r="Q42" s="9"/>
      <c r="S42" s="10"/>
      <c r="T42" s="10"/>
      <c r="U42" s="10"/>
      <c r="V42" s="10"/>
    </row>
    <row r="43" spans="2:22" s="8" customFormat="1" ht="15.75" customHeight="1" thickBot="1" x14ac:dyDescent="0.25">
      <c r="B43" s="199"/>
      <c r="C43" s="140" t="s">
        <v>52</v>
      </c>
      <c r="D43" s="113" t="s">
        <v>53</v>
      </c>
      <c r="E43" s="114" t="s">
        <v>13</v>
      </c>
      <c r="F43" s="99">
        <v>218</v>
      </c>
      <c r="G43" s="100">
        <v>5487</v>
      </c>
      <c r="H43" s="129">
        <f t="shared" si="0"/>
        <v>3924</v>
      </c>
      <c r="I43" s="133">
        <v>3270</v>
      </c>
      <c r="J43" s="131">
        <f t="shared" si="1"/>
        <v>4716</v>
      </c>
      <c r="K43" s="133">
        <v>3930</v>
      </c>
      <c r="L43" s="130">
        <f t="shared" si="2"/>
        <v>9420</v>
      </c>
      <c r="M43" s="101">
        <v>7850</v>
      </c>
      <c r="N43" s="97"/>
      <c r="O43" s="97"/>
      <c r="P43" s="97"/>
      <c r="Q43" s="9"/>
      <c r="S43" s="10"/>
      <c r="T43" s="10"/>
      <c r="U43" s="10"/>
      <c r="V43" s="10"/>
    </row>
    <row r="44" spans="2:22" s="8" customFormat="1" ht="15.75" customHeight="1" thickBot="1" x14ac:dyDescent="0.25">
      <c r="B44" s="199"/>
      <c r="C44" s="112" t="s">
        <v>54</v>
      </c>
      <c r="D44" s="113" t="s">
        <v>55</v>
      </c>
      <c r="E44" s="114" t="s">
        <v>13</v>
      </c>
      <c r="F44" s="99">
        <v>286</v>
      </c>
      <c r="G44" s="122">
        <v>7748</v>
      </c>
      <c r="H44" s="129">
        <f t="shared" si="0"/>
        <v>5148</v>
      </c>
      <c r="I44" s="133">
        <v>4290</v>
      </c>
      <c r="J44" s="131">
        <f t="shared" si="1"/>
        <v>6180</v>
      </c>
      <c r="K44" s="133">
        <v>5150</v>
      </c>
      <c r="L44" s="130">
        <f t="shared" si="2"/>
        <v>12360</v>
      </c>
      <c r="M44" s="101">
        <v>10300</v>
      </c>
      <c r="N44" s="97"/>
      <c r="O44" s="97"/>
      <c r="P44" s="97"/>
      <c r="Q44" s="9"/>
      <c r="S44" s="10"/>
      <c r="T44" s="10"/>
      <c r="U44" s="10"/>
      <c r="V44" s="10"/>
    </row>
    <row r="45" spans="2:22" s="8" customFormat="1" ht="15.75" customHeight="1" thickBot="1" x14ac:dyDescent="0.25">
      <c r="B45" s="199"/>
      <c r="C45" s="115" t="s">
        <v>43</v>
      </c>
      <c r="D45" s="116" t="s">
        <v>56</v>
      </c>
      <c r="E45" s="117" t="s">
        <v>13</v>
      </c>
      <c r="F45" s="102">
        <v>460</v>
      </c>
      <c r="G45" s="103">
        <v>9033</v>
      </c>
      <c r="H45" s="129">
        <f t="shared" si="0"/>
        <v>8280</v>
      </c>
      <c r="I45" s="134">
        <v>6900</v>
      </c>
      <c r="J45" s="131">
        <f t="shared" si="1"/>
        <v>9936</v>
      </c>
      <c r="K45" s="134">
        <v>8280</v>
      </c>
      <c r="L45" s="130">
        <f t="shared" si="2"/>
        <v>19872</v>
      </c>
      <c r="M45" s="104">
        <v>16560</v>
      </c>
      <c r="N45" s="97"/>
      <c r="O45" s="97"/>
      <c r="P45" s="97"/>
      <c r="Q45" s="9"/>
      <c r="S45" s="10"/>
      <c r="T45" s="10"/>
      <c r="U45" s="10"/>
      <c r="V45" s="10"/>
    </row>
    <row r="46" spans="2:22" s="8" customFormat="1" ht="15.75" customHeight="1" thickBot="1" x14ac:dyDescent="0.25">
      <c r="B46" s="199" t="s">
        <v>57</v>
      </c>
      <c r="C46" s="118" t="s">
        <v>58</v>
      </c>
      <c r="D46" s="119" t="s">
        <v>59</v>
      </c>
      <c r="E46" s="120" t="s">
        <v>13</v>
      </c>
      <c r="F46" s="105">
        <v>163</v>
      </c>
      <c r="G46" s="106">
        <v>3839</v>
      </c>
      <c r="H46" s="129">
        <f t="shared" si="0"/>
        <v>2934</v>
      </c>
      <c r="I46" s="135">
        <v>2445</v>
      </c>
      <c r="J46" s="131">
        <f t="shared" si="1"/>
        <v>3522</v>
      </c>
      <c r="K46" s="135">
        <v>2935</v>
      </c>
      <c r="L46" s="130">
        <f t="shared" si="2"/>
        <v>7044</v>
      </c>
      <c r="M46" s="107">
        <v>5870</v>
      </c>
      <c r="N46" s="97"/>
      <c r="O46" s="97"/>
      <c r="P46" s="97"/>
      <c r="Q46" s="9"/>
      <c r="S46" s="10"/>
      <c r="T46" s="10"/>
      <c r="U46" s="10"/>
      <c r="V46" s="10"/>
    </row>
    <row r="47" spans="2:22" s="8" customFormat="1" ht="15.75" customHeight="1" thickBot="1" x14ac:dyDescent="0.25">
      <c r="B47" s="199"/>
      <c r="C47" s="112" t="s">
        <v>58</v>
      </c>
      <c r="D47" s="113" t="s">
        <v>60</v>
      </c>
      <c r="E47" s="114" t="s">
        <v>13</v>
      </c>
      <c r="F47" s="99">
        <v>170</v>
      </c>
      <c r="G47" s="100">
        <v>5035</v>
      </c>
      <c r="H47" s="129">
        <f t="shared" si="0"/>
        <v>3060</v>
      </c>
      <c r="I47" s="133">
        <v>2550</v>
      </c>
      <c r="J47" s="131">
        <f t="shared" si="1"/>
        <v>3672</v>
      </c>
      <c r="K47" s="133">
        <v>3060</v>
      </c>
      <c r="L47" s="130">
        <f t="shared" si="2"/>
        <v>7344</v>
      </c>
      <c r="M47" s="101">
        <v>6120</v>
      </c>
      <c r="N47" s="97"/>
      <c r="O47" s="97"/>
      <c r="P47" s="97"/>
      <c r="Q47" s="9"/>
      <c r="S47" s="10"/>
      <c r="T47" s="10"/>
      <c r="U47" s="10"/>
      <c r="V47" s="10"/>
    </row>
    <row r="48" spans="2:22" s="8" customFormat="1" ht="15.75" customHeight="1" thickBot="1" x14ac:dyDescent="0.25">
      <c r="B48" s="199"/>
      <c r="C48" s="112" t="s">
        <v>58</v>
      </c>
      <c r="D48" s="113" t="s">
        <v>61</v>
      </c>
      <c r="E48" s="114" t="s">
        <v>13</v>
      </c>
      <c r="F48" s="99">
        <v>211</v>
      </c>
      <c r="G48" s="100">
        <v>2553</v>
      </c>
      <c r="H48" s="129">
        <f t="shared" si="0"/>
        <v>3798</v>
      </c>
      <c r="I48" s="133">
        <v>3165</v>
      </c>
      <c r="J48" s="131">
        <f t="shared" si="1"/>
        <v>4560</v>
      </c>
      <c r="K48" s="133">
        <v>3800</v>
      </c>
      <c r="L48" s="130">
        <f t="shared" si="2"/>
        <v>9120</v>
      </c>
      <c r="M48" s="101">
        <v>7600</v>
      </c>
      <c r="N48" s="97"/>
      <c r="O48" s="97"/>
      <c r="P48" s="97"/>
      <c r="Q48" s="9"/>
      <c r="S48" s="10"/>
      <c r="T48" s="10"/>
      <c r="U48" s="10"/>
      <c r="V48" s="10"/>
    </row>
    <row r="49" spans="1:30" s="8" customFormat="1" ht="15.75" customHeight="1" thickBot="1" x14ac:dyDescent="0.25">
      <c r="B49" s="199"/>
      <c r="C49" s="112" t="s">
        <v>58</v>
      </c>
      <c r="D49" s="113" t="s">
        <v>62</v>
      </c>
      <c r="E49" s="114" t="s">
        <v>13</v>
      </c>
      <c r="F49" s="99">
        <v>203</v>
      </c>
      <c r="G49" s="100">
        <v>5260</v>
      </c>
      <c r="H49" s="129">
        <f t="shared" si="0"/>
        <v>3654</v>
      </c>
      <c r="I49" s="133">
        <v>3045</v>
      </c>
      <c r="J49" s="131">
        <f t="shared" si="1"/>
        <v>4392</v>
      </c>
      <c r="K49" s="133">
        <v>3660</v>
      </c>
      <c r="L49" s="130">
        <f t="shared" si="2"/>
        <v>8772</v>
      </c>
      <c r="M49" s="101">
        <v>7310</v>
      </c>
      <c r="N49" s="97"/>
      <c r="O49" s="97"/>
      <c r="P49" s="97"/>
      <c r="Q49" s="9"/>
      <c r="S49" s="10"/>
      <c r="T49" s="10"/>
      <c r="U49" s="10"/>
      <c r="V49" s="10"/>
    </row>
    <row r="50" spans="1:30" s="8" customFormat="1" ht="15.75" customHeight="1" thickBot="1" x14ac:dyDescent="0.25">
      <c r="B50" s="199"/>
      <c r="C50" s="112" t="s">
        <v>58</v>
      </c>
      <c r="D50" s="113" t="s">
        <v>63</v>
      </c>
      <c r="E50" s="114" t="s">
        <v>13</v>
      </c>
      <c r="F50" s="99">
        <v>164</v>
      </c>
      <c r="G50" s="100">
        <v>5318</v>
      </c>
      <c r="H50" s="129">
        <f t="shared" si="0"/>
        <v>2952</v>
      </c>
      <c r="I50" s="133">
        <v>2460</v>
      </c>
      <c r="J50" s="131">
        <f t="shared" si="1"/>
        <v>3546</v>
      </c>
      <c r="K50" s="133">
        <v>2955</v>
      </c>
      <c r="L50" s="130">
        <f t="shared" si="2"/>
        <v>7086</v>
      </c>
      <c r="M50" s="101">
        <v>5905</v>
      </c>
      <c r="N50" s="97"/>
      <c r="O50" s="97"/>
      <c r="P50" s="97"/>
      <c r="Q50" s="9"/>
      <c r="S50" s="10"/>
      <c r="T50" s="10"/>
      <c r="U50" s="10"/>
      <c r="V50" s="10"/>
    </row>
    <row r="51" spans="1:30" s="8" customFormat="1" ht="15.75" customHeight="1" thickBot="1" x14ac:dyDescent="0.25">
      <c r="B51" s="199"/>
      <c r="C51" s="112" t="s">
        <v>58</v>
      </c>
      <c r="D51" s="113" t="s">
        <v>64</v>
      </c>
      <c r="E51" s="114" t="s">
        <v>13</v>
      </c>
      <c r="F51" s="99">
        <v>105</v>
      </c>
      <c r="G51" s="100">
        <v>1343</v>
      </c>
      <c r="H51" s="129">
        <f t="shared" si="0"/>
        <v>1890</v>
      </c>
      <c r="I51" s="133">
        <v>1575</v>
      </c>
      <c r="J51" s="131">
        <f t="shared" si="1"/>
        <v>2268</v>
      </c>
      <c r="K51" s="133">
        <v>1890</v>
      </c>
      <c r="L51" s="130">
        <f t="shared" si="2"/>
        <v>4536</v>
      </c>
      <c r="M51" s="101">
        <v>3780</v>
      </c>
      <c r="N51" s="97"/>
      <c r="O51" s="97"/>
      <c r="P51" s="97"/>
      <c r="Q51" s="9"/>
      <c r="S51" s="10"/>
      <c r="T51" s="10"/>
      <c r="U51" s="10"/>
      <c r="V51" s="10"/>
    </row>
    <row r="52" spans="1:30" s="8" customFormat="1" ht="15.75" customHeight="1" thickBot="1" x14ac:dyDescent="0.25">
      <c r="B52" s="199"/>
      <c r="C52" s="112" t="s">
        <v>58</v>
      </c>
      <c r="D52" s="113" t="s">
        <v>65</v>
      </c>
      <c r="E52" s="114" t="s">
        <v>13</v>
      </c>
      <c r="F52" s="99">
        <v>93</v>
      </c>
      <c r="G52" s="100">
        <v>2247</v>
      </c>
      <c r="H52" s="129">
        <f t="shared" si="0"/>
        <v>1674</v>
      </c>
      <c r="I52" s="133">
        <v>1395</v>
      </c>
      <c r="J52" s="131">
        <f t="shared" si="1"/>
        <v>2010</v>
      </c>
      <c r="K52" s="133">
        <v>1675</v>
      </c>
      <c r="L52" s="130">
        <f t="shared" si="2"/>
        <v>4020</v>
      </c>
      <c r="M52" s="101">
        <v>3350</v>
      </c>
      <c r="N52" s="97"/>
      <c r="O52" s="97"/>
      <c r="P52" s="97"/>
      <c r="Q52" s="9"/>
      <c r="S52" s="10"/>
      <c r="T52" s="10"/>
      <c r="U52" s="10"/>
      <c r="V52" s="10"/>
    </row>
    <row r="53" spans="1:30" s="8" customFormat="1" ht="15.75" customHeight="1" thickBot="1" x14ac:dyDescent="0.25">
      <c r="B53" s="199"/>
      <c r="C53" s="112" t="s">
        <v>58</v>
      </c>
      <c r="D53" s="113" t="s">
        <v>66</v>
      </c>
      <c r="E53" s="114" t="s">
        <v>13</v>
      </c>
      <c r="F53" s="99">
        <v>172</v>
      </c>
      <c r="G53" s="100">
        <v>2394</v>
      </c>
      <c r="H53" s="129">
        <f t="shared" si="0"/>
        <v>3096</v>
      </c>
      <c r="I53" s="133">
        <v>2580</v>
      </c>
      <c r="J53" s="131">
        <f t="shared" si="1"/>
        <v>3720</v>
      </c>
      <c r="K53" s="133">
        <v>3100</v>
      </c>
      <c r="L53" s="130">
        <f t="shared" si="2"/>
        <v>7434</v>
      </c>
      <c r="M53" s="101">
        <v>6195</v>
      </c>
      <c r="N53" s="97"/>
      <c r="O53" s="97"/>
      <c r="P53" s="97"/>
      <c r="Q53" s="9"/>
      <c r="S53" s="10"/>
      <c r="T53" s="10"/>
      <c r="U53" s="10"/>
      <c r="V53" s="10"/>
    </row>
    <row r="54" spans="1:30" s="8" customFormat="1" ht="15.75" customHeight="1" thickBot="1" x14ac:dyDescent="0.25">
      <c r="B54" s="199"/>
      <c r="C54" s="112" t="s">
        <v>58</v>
      </c>
      <c r="D54" s="113" t="s">
        <v>67</v>
      </c>
      <c r="E54" s="114" t="s">
        <v>13</v>
      </c>
      <c r="F54" s="99">
        <v>104</v>
      </c>
      <c r="G54" s="100">
        <v>2046</v>
      </c>
      <c r="H54" s="129">
        <f t="shared" si="0"/>
        <v>1872</v>
      </c>
      <c r="I54" s="133">
        <v>1560</v>
      </c>
      <c r="J54" s="131">
        <f t="shared" si="1"/>
        <v>2250</v>
      </c>
      <c r="K54" s="133">
        <v>1875</v>
      </c>
      <c r="L54" s="130">
        <f t="shared" si="2"/>
        <v>4500</v>
      </c>
      <c r="M54" s="101">
        <v>3750</v>
      </c>
      <c r="N54" s="97"/>
      <c r="O54" s="97"/>
      <c r="P54" s="97"/>
      <c r="Q54" s="9"/>
      <c r="S54" s="10"/>
      <c r="T54" s="10"/>
      <c r="U54" s="10"/>
      <c r="V54" s="10"/>
    </row>
    <row r="55" spans="1:30" s="8" customFormat="1" ht="15.75" customHeight="1" thickBot="1" x14ac:dyDescent="0.25">
      <c r="B55" s="199"/>
      <c r="C55" s="112" t="s">
        <v>58</v>
      </c>
      <c r="D55" s="113" t="s">
        <v>68</v>
      </c>
      <c r="E55" s="114" t="s">
        <v>13</v>
      </c>
      <c r="F55" s="99">
        <v>121</v>
      </c>
      <c r="G55" s="100">
        <v>2001</v>
      </c>
      <c r="H55" s="129">
        <f t="shared" si="0"/>
        <v>2178</v>
      </c>
      <c r="I55" s="133">
        <v>1815</v>
      </c>
      <c r="J55" s="131">
        <f t="shared" si="1"/>
        <v>2616</v>
      </c>
      <c r="K55" s="133">
        <v>2180</v>
      </c>
      <c r="L55" s="130">
        <f t="shared" si="2"/>
        <v>5232</v>
      </c>
      <c r="M55" s="101">
        <v>4360</v>
      </c>
      <c r="N55" s="97"/>
      <c r="O55" s="97"/>
      <c r="P55" s="97"/>
      <c r="Q55" s="9"/>
      <c r="S55" s="10"/>
      <c r="T55" s="10"/>
      <c r="U55" s="10"/>
      <c r="V55" s="10"/>
    </row>
    <row r="56" spans="1:30" s="8" customFormat="1" ht="15.75" customHeight="1" thickBot="1" x14ac:dyDescent="0.25">
      <c r="B56" s="199"/>
      <c r="C56" s="112" t="s">
        <v>69</v>
      </c>
      <c r="D56" s="113" t="s">
        <v>70</v>
      </c>
      <c r="E56" s="121" t="s">
        <v>13</v>
      </c>
      <c r="F56" s="99">
        <v>170</v>
      </c>
      <c r="G56" s="100">
        <v>3541</v>
      </c>
      <c r="H56" s="129">
        <f t="shared" si="0"/>
        <v>3060</v>
      </c>
      <c r="I56" s="133">
        <v>2550</v>
      </c>
      <c r="J56" s="131">
        <f t="shared" si="1"/>
        <v>3672</v>
      </c>
      <c r="K56" s="133">
        <v>3060</v>
      </c>
      <c r="L56" s="130">
        <f t="shared" si="2"/>
        <v>7344</v>
      </c>
      <c r="M56" s="101">
        <v>6120</v>
      </c>
      <c r="N56" s="97"/>
      <c r="O56" s="97"/>
      <c r="P56" s="97"/>
      <c r="Q56" s="9"/>
      <c r="S56" s="10"/>
      <c r="T56" s="10"/>
      <c r="U56" s="10"/>
      <c r="V56" s="10"/>
    </row>
    <row r="57" spans="1:30" s="8" customFormat="1" ht="15.75" customHeight="1" thickBot="1" x14ac:dyDescent="0.25">
      <c r="B57" s="199"/>
      <c r="C57" s="112" t="s">
        <v>69</v>
      </c>
      <c r="D57" s="113" t="s">
        <v>71</v>
      </c>
      <c r="E57" s="114" t="s">
        <v>13</v>
      </c>
      <c r="F57" s="99">
        <v>184</v>
      </c>
      <c r="G57" s="100">
        <v>3441</v>
      </c>
      <c r="H57" s="129">
        <f t="shared" si="0"/>
        <v>3312</v>
      </c>
      <c r="I57" s="133">
        <v>2760</v>
      </c>
      <c r="J57" s="131">
        <f t="shared" si="1"/>
        <v>3978</v>
      </c>
      <c r="K57" s="133">
        <v>3315</v>
      </c>
      <c r="L57" s="130">
        <f t="shared" si="2"/>
        <v>7950</v>
      </c>
      <c r="M57" s="101">
        <v>6625</v>
      </c>
      <c r="N57" s="97"/>
      <c r="O57" s="97"/>
      <c r="P57" s="97"/>
      <c r="Q57" s="9"/>
      <c r="S57" s="10"/>
      <c r="T57" s="10"/>
      <c r="U57" s="10"/>
      <c r="V57" s="10"/>
    </row>
    <row r="58" spans="1:30" s="8" customFormat="1" ht="15.75" customHeight="1" thickBot="1" x14ac:dyDescent="0.25">
      <c r="B58" s="199"/>
      <c r="C58" s="115" t="s">
        <v>69</v>
      </c>
      <c r="D58" s="116" t="s">
        <v>72</v>
      </c>
      <c r="E58" s="117" t="s">
        <v>13</v>
      </c>
      <c r="F58" s="102">
        <v>69</v>
      </c>
      <c r="G58" s="103">
        <v>1542</v>
      </c>
      <c r="H58" s="129">
        <f t="shared" si="0"/>
        <v>1242</v>
      </c>
      <c r="I58" s="134">
        <v>1035</v>
      </c>
      <c r="J58" s="131">
        <f t="shared" si="1"/>
        <v>1500</v>
      </c>
      <c r="K58" s="134">
        <v>1250</v>
      </c>
      <c r="L58" s="130">
        <f t="shared" si="2"/>
        <v>2988</v>
      </c>
      <c r="M58" s="104">
        <v>2490</v>
      </c>
      <c r="N58" s="97"/>
      <c r="O58" s="97"/>
      <c r="P58" s="97"/>
      <c r="Q58" s="9"/>
      <c r="S58" s="10"/>
      <c r="T58" s="10"/>
      <c r="U58" s="10"/>
      <c r="V58" s="10"/>
    </row>
    <row r="59" spans="1:30" ht="21.75" customHeight="1" thickBot="1" x14ac:dyDescent="0.25">
      <c r="B59" s="200" t="s">
        <v>73</v>
      </c>
      <c r="C59" s="200"/>
      <c r="D59" s="200"/>
      <c r="E59" s="200"/>
      <c r="F59" s="126">
        <f>SUM(F4:F58)</f>
        <v>11155</v>
      </c>
      <c r="G59" s="127">
        <f>SUM(G4:G58)</f>
        <v>270725</v>
      </c>
      <c r="H59" s="136">
        <f t="shared" si="0"/>
        <v>200790</v>
      </c>
      <c r="I59" s="137">
        <f>SUM(I4:I58)</f>
        <v>167325</v>
      </c>
      <c r="J59" s="138">
        <f t="shared" si="1"/>
        <v>241152</v>
      </c>
      <c r="K59" s="137">
        <f>SUM(K4:K58)</f>
        <v>200960</v>
      </c>
      <c r="L59" s="139">
        <f t="shared" si="2"/>
        <v>482076</v>
      </c>
      <c r="M59" s="128">
        <f>SUM(M4:M58)</f>
        <v>401730</v>
      </c>
      <c r="N59" s="97"/>
      <c r="O59" s="97"/>
      <c r="P59" s="97"/>
      <c r="Q59" s="9"/>
      <c r="R59" s="8"/>
      <c r="S59" s="10"/>
      <c r="T59" s="10"/>
      <c r="U59" s="10"/>
      <c r="V59" s="10"/>
      <c r="W59" s="8"/>
      <c r="X59" s="8"/>
      <c r="Y59" s="8"/>
      <c r="Z59" s="8"/>
      <c r="AA59" s="8"/>
      <c r="AB59" s="8"/>
      <c r="AC59" s="8"/>
      <c r="AD59" s="8"/>
    </row>
    <row r="60" spans="1:30" ht="23.25" customHeight="1" x14ac:dyDescent="0.2">
      <c r="A60" s="8"/>
      <c r="B60" s="204" t="s">
        <v>783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8"/>
      <c r="N60" s="97"/>
      <c r="O60" s="97"/>
      <c r="P60" s="97"/>
      <c r="Q60" s="9"/>
      <c r="R60" s="8"/>
      <c r="S60" s="10"/>
      <c r="T60" s="10"/>
      <c r="U60" s="10"/>
      <c r="V60" s="10"/>
      <c r="W60" s="8"/>
      <c r="X60" s="8"/>
      <c r="Y60" s="8"/>
      <c r="Z60" s="8"/>
      <c r="AA60" s="8"/>
      <c r="AB60" s="8"/>
      <c r="AC60" s="8"/>
      <c r="AD60" s="8"/>
    </row>
    <row r="61" spans="1:30" ht="22.5" customHeight="1" x14ac:dyDescent="0.2">
      <c r="A61" s="28"/>
      <c r="B61" s="205" t="s">
        <v>789</v>
      </c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8"/>
      <c r="N61" s="97"/>
      <c r="O61" s="97"/>
      <c r="P61" s="97"/>
      <c r="Q61" s="9"/>
      <c r="R61" s="8"/>
      <c r="S61" s="10"/>
      <c r="T61" s="10"/>
      <c r="U61" s="10"/>
      <c r="V61" s="10"/>
      <c r="W61" s="8"/>
      <c r="X61" s="8"/>
      <c r="Y61" s="8"/>
      <c r="Z61" s="8"/>
      <c r="AA61" s="8"/>
      <c r="AB61" s="8"/>
      <c r="AC61" s="8"/>
      <c r="AD61" s="8"/>
    </row>
    <row r="62" spans="1:30" ht="45" customHeight="1" x14ac:dyDescent="0.2">
      <c r="A62" s="28"/>
      <c r="B62" s="206" t="s">
        <v>784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8"/>
      <c r="N62" s="97"/>
      <c r="O62" s="97"/>
      <c r="P62" s="97"/>
      <c r="Q62" s="9"/>
      <c r="R62" s="8"/>
      <c r="S62" s="10"/>
      <c r="T62" s="10"/>
      <c r="U62" s="10"/>
      <c r="V62" s="10"/>
      <c r="W62" s="8"/>
      <c r="X62" s="8"/>
      <c r="Y62" s="8"/>
      <c r="Z62" s="8"/>
      <c r="AA62" s="8"/>
      <c r="AB62" s="8"/>
      <c r="AC62" s="8"/>
      <c r="AD62" s="8"/>
    </row>
    <row r="63" spans="1:30" ht="45" customHeight="1" x14ac:dyDescent="0.2">
      <c r="A63" s="8"/>
      <c r="B63" s="207" t="s">
        <v>785</v>
      </c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8"/>
      <c r="N63" s="97"/>
      <c r="O63" s="97"/>
      <c r="P63" s="97"/>
      <c r="Q63" s="9"/>
      <c r="R63" s="8"/>
      <c r="S63" s="10"/>
      <c r="T63" s="10"/>
      <c r="U63" s="10"/>
      <c r="V63" s="10"/>
      <c r="W63" s="8"/>
      <c r="X63" s="8"/>
      <c r="Y63" s="8"/>
      <c r="Z63" s="8"/>
      <c r="AA63" s="8"/>
      <c r="AB63" s="8"/>
      <c r="AC63" s="8"/>
      <c r="AD63" s="8"/>
    </row>
    <row r="64" spans="1:30" ht="47.25" customHeight="1" x14ac:dyDescent="0.2">
      <c r="A64" s="8"/>
      <c r="B64" s="202" t="s">
        <v>786</v>
      </c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8"/>
      <c r="N64" s="97"/>
      <c r="O64" s="97"/>
      <c r="P64" s="97"/>
      <c r="Q64" s="9"/>
      <c r="R64" s="8"/>
      <c r="S64" s="10"/>
      <c r="T64" s="10"/>
      <c r="U64" s="10"/>
      <c r="V64" s="10"/>
      <c r="W64" s="8"/>
      <c r="X64" s="8"/>
      <c r="Y64" s="8"/>
      <c r="Z64" s="8"/>
      <c r="AA64" s="8"/>
      <c r="AB64" s="8"/>
      <c r="AC64" s="8"/>
      <c r="AD64" s="8"/>
    </row>
    <row r="65" spans="1:30" ht="20.25" customHeight="1" x14ac:dyDescent="0.2">
      <c r="A65" s="8"/>
      <c r="B65" s="201" t="s">
        <v>787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8"/>
      <c r="N65" s="97"/>
      <c r="O65" s="97"/>
      <c r="P65" s="97"/>
      <c r="Q65" s="9"/>
      <c r="R65" s="8"/>
      <c r="S65" s="10"/>
      <c r="T65" s="10"/>
      <c r="U65" s="10"/>
      <c r="V65" s="10"/>
      <c r="W65" s="8"/>
      <c r="X65" s="8"/>
      <c r="Y65" s="8"/>
      <c r="Z65" s="8"/>
      <c r="AA65" s="8"/>
      <c r="AB65" s="8"/>
      <c r="AC65" s="8"/>
      <c r="AD65" s="8"/>
    </row>
    <row r="66" spans="1:30" ht="84.75" customHeight="1" x14ac:dyDescent="0.2">
      <c r="A66" s="8"/>
      <c r="B66" s="202" t="s">
        <v>788</v>
      </c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8"/>
      <c r="N66" s="97"/>
      <c r="O66" s="97"/>
      <c r="P66" s="97"/>
      <c r="Q66" s="9"/>
      <c r="R66" s="8"/>
      <c r="S66" s="10"/>
      <c r="T66" s="10"/>
      <c r="U66" s="10"/>
      <c r="V66" s="10"/>
      <c r="W66" s="8"/>
      <c r="X66" s="8"/>
      <c r="Y66" s="8"/>
      <c r="Z66" s="8"/>
      <c r="AA66" s="8"/>
      <c r="AB66" s="8"/>
      <c r="AC66" s="8"/>
      <c r="AD66" s="8"/>
    </row>
    <row r="67" spans="1:30" ht="14.25" x14ac:dyDescent="0.2">
      <c r="A67" s="8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8"/>
      <c r="N67" s="97"/>
      <c r="O67" s="97"/>
      <c r="P67" s="97"/>
      <c r="Q67" s="9"/>
      <c r="R67" s="8"/>
      <c r="S67" s="10"/>
      <c r="T67" s="10"/>
      <c r="U67" s="10"/>
      <c r="V67" s="10"/>
      <c r="W67" s="8"/>
      <c r="X67" s="8"/>
      <c r="Y67" s="8"/>
      <c r="Z67" s="8"/>
      <c r="AA67" s="8"/>
      <c r="AB67" s="8"/>
      <c r="AC67" s="8"/>
      <c r="AD67" s="8"/>
    </row>
    <row r="68" spans="1:30" ht="14.2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7"/>
      <c r="O68" s="97"/>
      <c r="P68" s="97"/>
      <c r="Q68" s="9"/>
      <c r="R68" s="8"/>
      <c r="S68" s="10"/>
      <c r="T68" s="10"/>
      <c r="U68" s="10"/>
      <c r="V68" s="10"/>
      <c r="W68" s="8"/>
      <c r="X68" s="8"/>
      <c r="Y68" s="8"/>
      <c r="Z68" s="8"/>
      <c r="AA68" s="8"/>
      <c r="AB68" s="8"/>
      <c r="AC68" s="8"/>
      <c r="AD68" s="8"/>
    </row>
    <row r="69" spans="1:30" x14ac:dyDescent="0.2">
      <c r="A69" s="28"/>
      <c r="B69" s="28"/>
      <c r="C69" s="28"/>
      <c r="D69" s="28"/>
      <c r="E69" s="28"/>
      <c r="F69" s="28"/>
      <c r="G69" s="8"/>
      <c r="H69" s="8"/>
      <c r="I69" s="8"/>
      <c r="J69" s="8"/>
      <c r="K69" s="8"/>
      <c r="L69" s="8"/>
      <c r="M69" s="8"/>
      <c r="N69" s="97"/>
      <c r="O69" s="97"/>
      <c r="P69" s="97"/>
      <c r="Q69" s="9"/>
      <c r="R69" s="8"/>
      <c r="S69" s="10"/>
      <c r="T69" s="10"/>
      <c r="U69" s="10"/>
      <c r="V69" s="10"/>
      <c r="W69" s="8"/>
      <c r="X69" s="8"/>
      <c r="Y69" s="8"/>
      <c r="Z69" s="8"/>
      <c r="AA69" s="8"/>
      <c r="AB69" s="8"/>
      <c r="AC69" s="8"/>
      <c r="AD69" s="8"/>
    </row>
    <row r="70" spans="1:30" x14ac:dyDescent="0.2">
      <c r="A70" s="28"/>
      <c r="B70" s="28"/>
      <c r="C70" s="28"/>
      <c r="D70" s="28"/>
      <c r="E70" s="28"/>
      <c r="F70" s="28"/>
      <c r="G70" s="8"/>
      <c r="H70" s="8"/>
      <c r="I70" s="8"/>
      <c r="J70" s="8"/>
      <c r="K70" s="8"/>
      <c r="L70" s="8"/>
      <c r="M70" s="8"/>
      <c r="N70" s="97"/>
      <c r="O70" s="97"/>
      <c r="P70" s="97"/>
      <c r="Q70" s="9"/>
      <c r="R70" s="8"/>
      <c r="S70" s="10"/>
      <c r="T70" s="10"/>
      <c r="U70" s="10"/>
      <c r="V70" s="10"/>
      <c r="W70" s="8"/>
      <c r="X70" s="8"/>
      <c r="Y70" s="8"/>
      <c r="Z70" s="8"/>
      <c r="AA70" s="8"/>
      <c r="AB70" s="8"/>
      <c r="AC70" s="8"/>
      <c r="AD70" s="8"/>
    </row>
    <row r="71" spans="1:30" ht="14.2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7"/>
      <c r="O71" s="97"/>
      <c r="P71" s="97"/>
      <c r="Q71" s="9"/>
      <c r="R71" s="8"/>
      <c r="S71" s="10"/>
      <c r="T71" s="10"/>
      <c r="U71" s="10"/>
      <c r="V71" s="10"/>
      <c r="W71" s="8"/>
      <c r="X71" s="8"/>
      <c r="Y71" s="8"/>
      <c r="Z71" s="8"/>
      <c r="AA71" s="8"/>
      <c r="AB71" s="8"/>
      <c r="AC71" s="8"/>
      <c r="AD71" s="8"/>
    </row>
  </sheetData>
  <sheetProtection algorithmName="SHA-512" hashValue="hq1VZAoLcggROdvsgd54Bj2iFQFsn4RIv0NRLi1A/NvsyOmxsvsyKctsSXlENc92GjKVrCOqbpkQSAA+ZCd3Hw==" saltValue="kt6GeKvrb0IwBw2bXm7+Ug==" spinCount="100000" sheet="1" objects="1" scenarios="1"/>
  <mergeCells count="22">
    <mergeCell ref="B65:L65"/>
    <mergeCell ref="B66:L66"/>
    <mergeCell ref="B60:L60"/>
    <mergeCell ref="B61:L61"/>
    <mergeCell ref="B62:L62"/>
    <mergeCell ref="B63:L63"/>
    <mergeCell ref="B64:L64"/>
    <mergeCell ref="B46:B58"/>
    <mergeCell ref="B59:E59"/>
    <mergeCell ref="B4:B12"/>
    <mergeCell ref="B13:B21"/>
    <mergeCell ref="B22:B33"/>
    <mergeCell ref="B34:B40"/>
    <mergeCell ref="B41:B45"/>
    <mergeCell ref="B1:M1"/>
    <mergeCell ref="B2:B3"/>
    <mergeCell ref="C2:C3"/>
    <mergeCell ref="D2:D3"/>
    <mergeCell ref="E2:E3"/>
    <mergeCell ref="F2:F3"/>
    <mergeCell ref="G2:G3"/>
    <mergeCell ref="H2:M2"/>
  </mergeCells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</hyperlinks>
  <pageMargins left="0.23622047244094491" right="0.23622047244094491" top="0" bottom="0" header="0" footer="0"/>
  <pageSetup paperSize="9" scale="65"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B4E3"/>
  </sheetPr>
  <dimension ref="A1:AMJ537"/>
  <sheetViews>
    <sheetView zoomScale="90" zoomScaleNormal="90" workbookViewId="0">
      <pane xSplit="5" ySplit="4" topLeftCell="F5" activePane="bottomRight" state="frozen"/>
      <selection pane="topRight" activeCell="F1" sqref="F1"/>
      <selection pane="bottomLeft" activeCell="A214" sqref="A214"/>
      <selection pane="bottomRight" activeCell="A2" sqref="A2:D2"/>
    </sheetView>
  </sheetViews>
  <sheetFormatPr defaultColWidth="9.28515625" defaultRowHeight="15" x14ac:dyDescent="0.25"/>
  <cols>
    <col min="1" max="1" width="16.5703125" style="4" customWidth="1"/>
    <col min="2" max="2" width="10" style="29" customWidth="1"/>
    <col min="3" max="3" width="24.28515625" style="29" customWidth="1"/>
    <col min="4" max="4" width="73.7109375" style="30" customWidth="1"/>
    <col min="5" max="5" width="10.5703125" style="29" customWidth="1"/>
    <col min="6" max="6" width="15.85546875" style="1" customWidth="1"/>
    <col min="7" max="21" width="10.42578125" style="1" customWidth="1"/>
    <col min="22" max="1024" width="9.28515625" style="29"/>
  </cols>
  <sheetData>
    <row r="1" spans="1:33" s="34" customFormat="1" ht="21.75" customHeight="1" x14ac:dyDescent="0.2">
      <c r="A1" s="209"/>
      <c r="B1" s="209"/>
      <c r="C1" s="209"/>
      <c r="D1" s="31"/>
      <c r="E1" s="32"/>
      <c r="F1" s="32"/>
      <c r="G1" s="32"/>
      <c r="H1" s="32"/>
      <c r="I1" s="32"/>
      <c r="J1" s="32"/>
      <c r="K1" s="33"/>
      <c r="L1" s="33"/>
      <c r="M1" s="3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s="34" customFormat="1" ht="44.25" customHeight="1" x14ac:dyDescent="0.2">
      <c r="A2" s="210" t="s">
        <v>781</v>
      </c>
      <c r="B2" s="210"/>
      <c r="C2" s="210"/>
      <c r="D2" s="210"/>
      <c r="E2" s="108"/>
      <c r="F2" s="35"/>
      <c r="H2" s="35"/>
      <c r="I2" s="35"/>
      <c r="J2" s="35"/>
      <c r="K2" s="33"/>
      <c r="L2" s="33"/>
      <c r="M2" s="32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s="34" customFormat="1" ht="6.75" customHeight="1" thickBot="1" x14ac:dyDescent="0.25">
      <c r="A3" s="209"/>
      <c r="B3" s="209"/>
      <c r="C3" s="209"/>
      <c r="D3" s="31"/>
      <c r="E3" s="31"/>
      <c r="F3" s="31"/>
      <c r="G3" s="35"/>
      <c r="H3" s="31"/>
      <c r="I3" s="31"/>
      <c r="J3" s="31"/>
      <c r="K3" s="33"/>
      <c r="L3" s="33"/>
      <c r="M3" s="3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3" ht="33" customHeight="1" thickBot="1" x14ac:dyDescent="0.3">
      <c r="A4" s="90" t="s">
        <v>1</v>
      </c>
      <c r="B4" s="91" t="s">
        <v>74</v>
      </c>
      <c r="C4" s="91" t="s">
        <v>75</v>
      </c>
      <c r="D4" s="91" t="s">
        <v>76</v>
      </c>
      <c r="E4" s="92" t="s">
        <v>77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33" s="41" customFormat="1" ht="16.5" customHeight="1" x14ac:dyDescent="0.2">
      <c r="A5" s="36" t="s">
        <v>78</v>
      </c>
      <c r="B5" s="37" t="s">
        <v>79</v>
      </c>
      <c r="C5" s="38" t="s">
        <v>80</v>
      </c>
      <c r="D5" s="39" t="s">
        <v>81</v>
      </c>
      <c r="E5" s="40">
        <v>12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33" s="41" customFormat="1" ht="16.5" customHeight="1" x14ac:dyDescent="0.2">
      <c r="A6" s="42" t="s">
        <v>78</v>
      </c>
      <c r="B6" s="43" t="s">
        <v>79</v>
      </c>
      <c r="C6" s="44" t="s">
        <v>82</v>
      </c>
      <c r="D6" s="45" t="s">
        <v>83</v>
      </c>
      <c r="E6" s="46">
        <v>6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3" s="41" customFormat="1" ht="16.5" customHeight="1" x14ac:dyDescent="0.2">
      <c r="A7" s="42" t="s">
        <v>78</v>
      </c>
      <c r="B7" s="43" t="s">
        <v>79</v>
      </c>
      <c r="C7" s="44" t="s">
        <v>84</v>
      </c>
      <c r="D7" s="45" t="s">
        <v>85</v>
      </c>
      <c r="E7" s="46">
        <v>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33" s="41" customFormat="1" ht="16.5" customHeight="1" x14ac:dyDescent="0.2">
      <c r="A8" s="42" t="s">
        <v>78</v>
      </c>
      <c r="B8" s="43" t="s">
        <v>79</v>
      </c>
      <c r="C8" s="44" t="s">
        <v>86</v>
      </c>
      <c r="D8" s="45" t="s">
        <v>87</v>
      </c>
      <c r="E8" s="46">
        <v>19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33" s="41" customFormat="1" ht="16.5" customHeight="1" x14ac:dyDescent="0.2">
      <c r="A9" s="42" t="s">
        <v>78</v>
      </c>
      <c r="B9" s="43" t="s">
        <v>79</v>
      </c>
      <c r="C9" s="44" t="s">
        <v>88</v>
      </c>
      <c r="D9" s="45" t="s">
        <v>89</v>
      </c>
      <c r="E9" s="46">
        <v>18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33" s="41" customFormat="1" ht="16.5" customHeight="1" x14ac:dyDescent="0.2">
      <c r="A10" s="42" t="s">
        <v>78</v>
      </c>
      <c r="B10" s="43" t="s">
        <v>79</v>
      </c>
      <c r="C10" s="44" t="s">
        <v>90</v>
      </c>
      <c r="D10" s="45" t="s">
        <v>91</v>
      </c>
      <c r="E10" s="46">
        <v>33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3" s="41" customFormat="1" ht="16.5" customHeight="1" thickBot="1" x14ac:dyDescent="0.25">
      <c r="A11" s="47" t="s">
        <v>78</v>
      </c>
      <c r="B11" s="48" t="s">
        <v>79</v>
      </c>
      <c r="C11" s="49" t="s">
        <v>92</v>
      </c>
      <c r="D11" s="50" t="s">
        <v>93</v>
      </c>
      <c r="E11" s="51">
        <v>28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33" s="41" customFormat="1" ht="16.5" customHeight="1" thickBot="1" x14ac:dyDescent="0.25">
      <c r="A12" s="90" t="s">
        <v>78</v>
      </c>
      <c r="B12" s="93" t="s">
        <v>79</v>
      </c>
      <c r="C12" s="93" t="s">
        <v>94</v>
      </c>
      <c r="D12" s="91"/>
      <c r="E12" s="94">
        <f>SUM(E5:E11)</f>
        <v>124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33" s="41" customFormat="1" ht="16.5" customHeight="1" x14ac:dyDescent="0.2">
      <c r="A13" s="36" t="s">
        <v>78</v>
      </c>
      <c r="B13" s="37" t="s">
        <v>95</v>
      </c>
      <c r="C13" s="38" t="s">
        <v>96</v>
      </c>
      <c r="D13" s="39" t="s">
        <v>97</v>
      </c>
      <c r="E13" s="40">
        <v>28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33" s="41" customFormat="1" ht="16.5" customHeight="1" x14ac:dyDescent="0.2">
      <c r="A14" s="42" t="s">
        <v>78</v>
      </c>
      <c r="B14" s="43" t="s">
        <v>95</v>
      </c>
      <c r="C14" s="44" t="s">
        <v>84</v>
      </c>
      <c r="D14" s="45" t="s">
        <v>98</v>
      </c>
      <c r="E14" s="46">
        <v>36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33" s="41" customFormat="1" ht="16.5" customHeight="1" x14ac:dyDescent="0.2">
      <c r="A15" s="42" t="s">
        <v>78</v>
      </c>
      <c r="B15" s="43" t="s">
        <v>95</v>
      </c>
      <c r="C15" s="44" t="s">
        <v>88</v>
      </c>
      <c r="D15" s="45" t="s">
        <v>99</v>
      </c>
      <c r="E15" s="46">
        <v>44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33" s="41" customFormat="1" ht="16.5" customHeight="1" x14ac:dyDescent="0.2">
      <c r="A16" s="42" t="s">
        <v>78</v>
      </c>
      <c r="B16" s="43" t="s">
        <v>95</v>
      </c>
      <c r="C16" s="44" t="s">
        <v>100</v>
      </c>
      <c r="D16" s="45" t="s">
        <v>101</v>
      </c>
      <c r="E16" s="46">
        <v>16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41" customFormat="1" ht="16.5" customHeight="1" x14ac:dyDescent="0.2">
      <c r="A17" s="42" t="s">
        <v>78</v>
      </c>
      <c r="B17" s="43" t="s">
        <v>95</v>
      </c>
      <c r="C17" s="44" t="s">
        <v>90</v>
      </c>
      <c r="D17" s="45" t="s">
        <v>102</v>
      </c>
      <c r="E17" s="46">
        <v>8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41" customFormat="1" ht="23.25" customHeight="1" thickBot="1" x14ac:dyDescent="0.25">
      <c r="A18" s="47" t="s">
        <v>78</v>
      </c>
      <c r="B18" s="48" t="s">
        <v>95</v>
      </c>
      <c r="C18" s="49" t="s">
        <v>92</v>
      </c>
      <c r="D18" s="50" t="s">
        <v>103</v>
      </c>
      <c r="E18" s="51">
        <v>82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41" customFormat="1" ht="16.5" customHeight="1" thickBot="1" x14ac:dyDescent="0.25">
      <c r="A19" s="90" t="s">
        <v>78</v>
      </c>
      <c r="B19" s="93" t="s">
        <v>95</v>
      </c>
      <c r="C19" s="93" t="s">
        <v>94</v>
      </c>
      <c r="D19" s="91"/>
      <c r="E19" s="94">
        <f>SUM(E13:E18)</f>
        <v>214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41" customFormat="1" ht="16.5" customHeight="1" x14ac:dyDescent="0.2">
      <c r="A20" s="36" t="s">
        <v>78</v>
      </c>
      <c r="B20" s="37" t="s">
        <v>104</v>
      </c>
      <c r="C20" s="38" t="s">
        <v>105</v>
      </c>
      <c r="D20" s="39" t="s">
        <v>106</v>
      </c>
      <c r="E20" s="40">
        <v>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41" customFormat="1" ht="16.5" customHeight="1" x14ac:dyDescent="0.2">
      <c r="A21" s="42" t="s">
        <v>78</v>
      </c>
      <c r="B21" s="43" t="s">
        <v>104</v>
      </c>
      <c r="C21" s="44" t="s">
        <v>107</v>
      </c>
      <c r="D21" s="45" t="s">
        <v>108</v>
      </c>
      <c r="E21" s="46">
        <v>18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s="41" customFormat="1" ht="16.5" customHeight="1" x14ac:dyDescent="0.2">
      <c r="A22" s="42" t="s">
        <v>78</v>
      </c>
      <c r="B22" s="43" t="s">
        <v>104</v>
      </c>
      <c r="C22" s="44" t="s">
        <v>109</v>
      </c>
      <c r="D22" s="45" t="s">
        <v>110</v>
      </c>
      <c r="E22" s="46">
        <v>4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41" customFormat="1" ht="16.5" customHeight="1" x14ac:dyDescent="0.2">
      <c r="A23" s="42" t="s">
        <v>78</v>
      </c>
      <c r="B23" s="43" t="s">
        <v>104</v>
      </c>
      <c r="C23" s="44" t="s">
        <v>111</v>
      </c>
      <c r="D23" s="45" t="s">
        <v>112</v>
      </c>
      <c r="E23" s="46">
        <v>50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41" customFormat="1" ht="16.5" customHeight="1" x14ac:dyDescent="0.2">
      <c r="A24" s="42" t="s">
        <v>78</v>
      </c>
      <c r="B24" s="43" t="s">
        <v>104</v>
      </c>
      <c r="C24" s="44" t="s">
        <v>113</v>
      </c>
      <c r="D24" s="45" t="s">
        <v>114</v>
      </c>
      <c r="E24" s="46">
        <v>28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41" customFormat="1" ht="16.5" customHeight="1" x14ac:dyDescent="0.2">
      <c r="A25" s="42" t="s">
        <v>78</v>
      </c>
      <c r="B25" s="43" t="s">
        <v>104</v>
      </c>
      <c r="C25" s="44" t="s">
        <v>88</v>
      </c>
      <c r="D25" s="45" t="s">
        <v>115</v>
      </c>
      <c r="E25" s="46">
        <v>23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41" customFormat="1" ht="16.5" customHeight="1" x14ac:dyDescent="0.2">
      <c r="A26" s="42" t="s">
        <v>78</v>
      </c>
      <c r="B26" s="43" t="s">
        <v>104</v>
      </c>
      <c r="C26" s="44" t="s">
        <v>116</v>
      </c>
      <c r="D26" s="45" t="s">
        <v>117</v>
      </c>
      <c r="E26" s="46">
        <v>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41" customFormat="1" ht="16.5" customHeight="1" x14ac:dyDescent="0.2">
      <c r="A27" s="42" t="s">
        <v>78</v>
      </c>
      <c r="B27" s="43" t="s">
        <v>104</v>
      </c>
      <c r="C27" s="44" t="s">
        <v>100</v>
      </c>
      <c r="D27" s="45" t="s">
        <v>118</v>
      </c>
      <c r="E27" s="46">
        <v>10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41" customFormat="1" ht="16.5" customHeight="1" x14ac:dyDescent="0.2">
      <c r="A28" s="42" t="s">
        <v>78</v>
      </c>
      <c r="B28" s="43" t="s">
        <v>104</v>
      </c>
      <c r="C28" s="44" t="s">
        <v>90</v>
      </c>
      <c r="D28" s="45" t="s">
        <v>119</v>
      </c>
      <c r="E28" s="46">
        <v>12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41" customFormat="1" ht="16.5" customHeight="1" x14ac:dyDescent="0.2">
      <c r="A29" s="42" t="s">
        <v>78</v>
      </c>
      <c r="B29" s="43" t="s">
        <v>104</v>
      </c>
      <c r="C29" s="44" t="s">
        <v>120</v>
      </c>
      <c r="D29" s="45" t="s">
        <v>121</v>
      </c>
      <c r="E29" s="46">
        <v>3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41" customFormat="1" ht="16.5" customHeight="1" thickBot="1" x14ac:dyDescent="0.25">
      <c r="A30" s="47" t="s">
        <v>78</v>
      </c>
      <c r="B30" s="48" t="s">
        <v>104</v>
      </c>
      <c r="C30" s="49" t="s">
        <v>92</v>
      </c>
      <c r="D30" s="50" t="s">
        <v>122</v>
      </c>
      <c r="E30" s="51">
        <v>36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s="41" customFormat="1" ht="16.5" customHeight="1" thickBot="1" x14ac:dyDescent="0.25">
      <c r="A31" s="90" t="s">
        <v>78</v>
      </c>
      <c r="B31" s="93" t="s">
        <v>104</v>
      </c>
      <c r="C31" s="93" t="s">
        <v>94</v>
      </c>
      <c r="D31" s="91"/>
      <c r="E31" s="94">
        <f>SUM(E20:E30)</f>
        <v>192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41" customFormat="1" ht="16.5" customHeight="1" x14ac:dyDescent="0.2">
      <c r="A32" s="36" t="s">
        <v>78</v>
      </c>
      <c r="B32" s="37" t="s">
        <v>123</v>
      </c>
      <c r="C32" s="38" t="s">
        <v>124</v>
      </c>
      <c r="D32" s="39" t="s">
        <v>125</v>
      </c>
      <c r="E32" s="40">
        <v>63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41" customFormat="1" ht="16.5" customHeight="1" x14ac:dyDescent="0.2">
      <c r="A33" s="42" t="s">
        <v>78</v>
      </c>
      <c r="B33" s="43" t="s">
        <v>123</v>
      </c>
      <c r="C33" s="44" t="s">
        <v>126</v>
      </c>
      <c r="D33" s="45" t="s">
        <v>127</v>
      </c>
      <c r="E33" s="46">
        <v>62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41" customFormat="1" ht="16.5" customHeight="1" thickBot="1" x14ac:dyDescent="0.25">
      <c r="A34" s="47" t="s">
        <v>78</v>
      </c>
      <c r="B34" s="48" t="s">
        <v>123</v>
      </c>
      <c r="C34" s="49" t="s">
        <v>128</v>
      </c>
      <c r="D34" s="50" t="s">
        <v>129</v>
      </c>
      <c r="E34" s="51">
        <v>36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41" customFormat="1" ht="16.5" customHeight="1" thickBot="1" x14ac:dyDescent="0.25">
      <c r="A35" s="90" t="s">
        <v>78</v>
      </c>
      <c r="B35" s="93" t="s">
        <v>123</v>
      </c>
      <c r="C35" s="93" t="s">
        <v>94</v>
      </c>
      <c r="D35" s="91"/>
      <c r="E35" s="94">
        <f>SUM(E32:E34)</f>
        <v>161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s="41" customFormat="1" ht="16.5" customHeight="1" x14ac:dyDescent="0.2">
      <c r="A36" s="36" t="s">
        <v>78</v>
      </c>
      <c r="B36" s="37" t="s">
        <v>130</v>
      </c>
      <c r="C36" s="38" t="s">
        <v>124</v>
      </c>
      <c r="D36" s="39" t="s">
        <v>131</v>
      </c>
      <c r="E36" s="40">
        <v>3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s="41" customFormat="1" ht="16.5" customHeight="1" x14ac:dyDescent="0.2">
      <c r="A37" s="42" t="s">
        <v>78</v>
      </c>
      <c r="B37" s="43" t="s">
        <v>130</v>
      </c>
      <c r="C37" s="44" t="s">
        <v>126</v>
      </c>
      <c r="D37" s="45" t="s">
        <v>132</v>
      </c>
      <c r="E37" s="46">
        <v>52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41" customFormat="1" ht="16.5" customHeight="1" x14ac:dyDescent="0.2">
      <c r="A38" s="42" t="s">
        <v>78</v>
      </c>
      <c r="B38" s="43" t="s">
        <v>130</v>
      </c>
      <c r="C38" s="44" t="s">
        <v>133</v>
      </c>
      <c r="D38" s="45" t="s">
        <v>134</v>
      </c>
      <c r="E38" s="46">
        <v>13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41" customFormat="1" ht="16.5" customHeight="1" x14ac:dyDescent="0.2">
      <c r="A39" s="42" t="s">
        <v>78</v>
      </c>
      <c r="B39" s="43" t="s">
        <v>130</v>
      </c>
      <c r="C39" s="44" t="s">
        <v>135</v>
      </c>
      <c r="D39" s="45" t="s">
        <v>136</v>
      </c>
      <c r="E39" s="46">
        <v>50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s="41" customFormat="1" ht="16.5" customHeight="1" x14ac:dyDescent="0.2">
      <c r="A40" s="42" t="s">
        <v>78</v>
      </c>
      <c r="B40" s="43" t="s">
        <v>130</v>
      </c>
      <c r="C40" s="44" t="s">
        <v>128</v>
      </c>
      <c r="D40" s="45" t="s">
        <v>137</v>
      </c>
      <c r="E40" s="46">
        <v>30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s="41" customFormat="1" ht="16.5" customHeight="1" x14ac:dyDescent="0.2">
      <c r="A41" s="42" t="s">
        <v>78</v>
      </c>
      <c r="B41" s="43" t="s">
        <v>130</v>
      </c>
      <c r="C41" s="44" t="s">
        <v>92</v>
      </c>
      <c r="D41" s="45" t="s">
        <v>138</v>
      </c>
      <c r="E41" s="46">
        <v>19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s="41" customFormat="1" ht="16.5" customHeight="1" thickBot="1" x14ac:dyDescent="0.25">
      <c r="A42" s="47" t="s">
        <v>78</v>
      </c>
      <c r="B42" s="48" t="s">
        <v>130</v>
      </c>
      <c r="C42" s="49" t="s">
        <v>139</v>
      </c>
      <c r="D42" s="50" t="s">
        <v>140</v>
      </c>
      <c r="E42" s="51">
        <v>6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s="41" customFormat="1" ht="16.5" customHeight="1" thickBot="1" x14ac:dyDescent="0.25">
      <c r="A43" s="90" t="s">
        <v>78</v>
      </c>
      <c r="B43" s="93" t="s">
        <v>130</v>
      </c>
      <c r="C43" s="93" t="s">
        <v>94</v>
      </c>
      <c r="D43" s="91"/>
      <c r="E43" s="94">
        <f>SUM(E36:E42)</f>
        <v>173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6.5" customHeight="1" x14ac:dyDescent="0.25">
      <c r="A44" s="36" t="s">
        <v>141</v>
      </c>
      <c r="B44" s="37">
        <v>23</v>
      </c>
      <c r="C44" s="38" t="s">
        <v>142</v>
      </c>
      <c r="D44" s="52" t="s">
        <v>143</v>
      </c>
      <c r="E44" s="53">
        <v>41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6.5" customHeight="1" x14ac:dyDescent="0.25">
      <c r="A45" s="42" t="s">
        <v>141</v>
      </c>
      <c r="B45" s="43">
        <v>23</v>
      </c>
      <c r="C45" s="44" t="s">
        <v>80</v>
      </c>
      <c r="D45" s="54" t="s">
        <v>144</v>
      </c>
      <c r="E45" s="55">
        <v>53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16.5" customHeight="1" x14ac:dyDescent="0.25">
      <c r="A46" s="42" t="s">
        <v>141</v>
      </c>
      <c r="B46" s="43">
        <v>23</v>
      </c>
      <c r="C46" s="44" t="s">
        <v>145</v>
      </c>
      <c r="D46" s="54" t="s">
        <v>146</v>
      </c>
      <c r="E46" s="55">
        <v>21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16.5" customHeight="1" x14ac:dyDescent="0.25">
      <c r="A47" s="42" t="s">
        <v>141</v>
      </c>
      <c r="B47" s="43">
        <v>23</v>
      </c>
      <c r="C47" s="44" t="s">
        <v>86</v>
      </c>
      <c r="D47" s="54" t="s">
        <v>147</v>
      </c>
      <c r="E47" s="55">
        <v>59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6.5" customHeight="1" thickBot="1" x14ac:dyDescent="0.3">
      <c r="A48" s="47" t="s">
        <v>141</v>
      </c>
      <c r="B48" s="48">
        <v>23</v>
      </c>
      <c r="C48" s="49" t="s">
        <v>148</v>
      </c>
      <c r="D48" s="56" t="s">
        <v>149</v>
      </c>
      <c r="E48" s="57">
        <v>30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s="41" customFormat="1" ht="16.5" customHeight="1" thickBot="1" x14ac:dyDescent="0.25">
      <c r="A49" s="90" t="s">
        <v>141</v>
      </c>
      <c r="B49" s="93">
        <v>23</v>
      </c>
      <c r="C49" s="93" t="s">
        <v>94</v>
      </c>
      <c r="D49" s="91"/>
      <c r="E49" s="94">
        <f>SUM(E44:E48)</f>
        <v>204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16.5" customHeight="1" x14ac:dyDescent="0.25">
      <c r="A50" s="36" t="s">
        <v>150</v>
      </c>
      <c r="B50" s="37">
        <v>24</v>
      </c>
      <c r="C50" s="38" t="s">
        <v>151</v>
      </c>
      <c r="D50" s="52" t="s">
        <v>152</v>
      </c>
      <c r="E50" s="53">
        <v>3</v>
      </c>
      <c r="F50" s="28"/>
      <c r="G50" s="28"/>
      <c r="H50" s="28"/>
      <c r="I50" s="28"/>
      <c r="J50" s="28"/>
      <c r="K50" s="2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16.5" customHeight="1" x14ac:dyDescent="0.25">
      <c r="A51" s="42" t="s">
        <v>150</v>
      </c>
      <c r="B51" s="43">
        <v>24</v>
      </c>
      <c r="C51" s="44" t="s">
        <v>153</v>
      </c>
      <c r="D51" s="54" t="s">
        <v>154</v>
      </c>
      <c r="E51" s="55">
        <v>12</v>
      </c>
      <c r="F51" s="28"/>
      <c r="G51" s="28"/>
      <c r="H51" s="28"/>
      <c r="I51" s="28"/>
      <c r="J51" s="28"/>
      <c r="K51" s="2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6.5" customHeight="1" x14ac:dyDescent="0.25">
      <c r="A52" s="42" t="s">
        <v>150</v>
      </c>
      <c r="B52" s="43">
        <v>24</v>
      </c>
      <c r="C52" s="44" t="s">
        <v>155</v>
      </c>
      <c r="D52" s="54" t="s">
        <v>156</v>
      </c>
      <c r="E52" s="55">
        <v>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6.5" customHeight="1" x14ac:dyDescent="0.25">
      <c r="A53" s="42" t="s">
        <v>150</v>
      </c>
      <c r="B53" s="43">
        <v>24</v>
      </c>
      <c r="C53" s="44" t="s">
        <v>157</v>
      </c>
      <c r="D53" s="54" t="s">
        <v>158</v>
      </c>
      <c r="E53" s="55">
        <v>10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6.5" customHeight="1" x14ac:dyDescent="0.25">
      <c r="A54" s="42" t="s">
        <v>150</v>
      </c>
      <c r="B54" s="43">
        <v>24</v>
      </c>
      <c r="C54" s="44" t="s">
        <v>159</v>
      </c>
      <c r="D54" s="54" t="s">
        <v>160</v>
      </c>
      <c r="E54" s="55">
        <v>14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6.5" customHeight="1" x14ac:dyDescent="0.25">
      <c r="A55" s="42" t="s">
        <v>150</v>
      </c>
      <c r="B55" s="43">
        <v>24</v>
      </c>
      <c r="C55" s="44" t="s">
        <v>161</v>
      </c>
      <c r="D55" s="54" t="s">
        <v>162</v>
      </c>
      <c r="E55" s="55">
        <v>6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6.5" customHeight="1" x14ac:dyDescent="0.25">
      <c r="A56" s="42" t="s">
        <v>150</v>
      </c>
      <c r="B56" s="43">
        <v>24</v>
      </c>
      <c r="C56" s="44" t="s">
        <v>163</v>
      </c>
      <c r="D56" s="54" t="s">
        <v>164</v>
      </c>
      <c r="E56" s="55">
        <v>10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6.5" customHeight="1" x14ac:dyDescent="0.25">
      <c r="A57" s="42" t="s">
        <v>150</v>
      </c>
      <c r="B57" s="43">
        <v>24</v>
      </c>
      <c r="C57" s="44" t="s">
        <v>150</v>
      </c>
      <c r="D57" s="54" t="s">
        <v>165</v>
      </c>
      <c r="E57" s="55">
        <v>49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6.5" customHeight="1" thickBot="1" x14ac:dyDescent="0.3">
      <c r="A58" s="47" t="s">
        <v>150</v>
      </c>
      <c r="B58" s="48">
        <v>24</v>
      </c>
      <c r="C58" s="49" t="s">
        <v>166</v>
      </c>
      <c r="D58" s="56">
        <v>9</v>
      </c>
      <c r="E58" s="57">
        <v>7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s="41" customFormat="1" ht="16.5" customHeight="1" thickBot="1" x14ac:dyDescent="0.25">
      <c r="A59" s="90" t="s">
        <v>150</v>
      </c>
      <c r="B59" s="93">
        <v>24</v>
      </c>
      <c r="C59" s="93" t="s">
        <v>94</v>
      </c>
      <c r="D59" s="91"/>
      <c r="E59" s="94">
        <f>SUM(E50:E58)</f>
        <v>118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6.5" customHeight="1" x14ac:dyDescent="0.25">
      <c r="A60" s="36" t="s">
        <v>167</v>
      </c>
      <c r="B60" s="37">
        <v>27</v>
      </c>
      <c r="C60" s="38" t="s">
        <v>168</v>
      </c>
      <c r="D60" s="52" t="s">
        <v>169</v>
      </c>
      <c r="E60" s="53">
        <v>18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6.5" customHeight="1" x14ac:dyDescent="0.25">
      <c r="A61" s="42" t="s">
        <v>167</v>
      </c>
      <c r="B61" s="43">
        <v>27</v>
      </c>
      <c r="C61" s="44" t="s">
        <v>170</v>
      </c>
      <c r="D61" s="54" t="s">
        <v>171</v>
      </c>
      <c r="E61" s="55">
        <v>15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6.5" customHeight="1" x14ac:dyDescent="0.25">
      <c r="A62" s="42" t="s">
        <v>167</v>
      </c>
      <c r="B62" s="43">
        <v>27</v>
      </c>
      <c r="C62" s="44" t="s">
        <v>172</v>
      </c>
      <c r="D62" s="54" t="s">
        <v>173</v>
      </c>
      <c r="E62" s="55">
        <v>9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8" customHeight="1" x14ac:dyDescent="0.25">
      <c r="A63" s="42" t="s">
        <v>167</v>
      </c>
      <c r="B63" s="43">
        <v>27</v>
      </c>
      <c r="C63" s="44" t="s">
        <v>174</v>
      </c>
      <c r="D63" s="54" t="s">
        <v>175</v>
      </c>
      <c r="E63" s="55">
        <v>18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6.5" customHeight="1" x14ac:dyDescent="0.25">
      <c r="A64" s="42" t="s">
        <v>167</v>
      </c>
      <c r="B64" s="43">
        <v>27</v>
      </c>
      <c r="C64" s="44" t="s">
        <v>176</v>
      </c>
      <c r="D64" s="54" t="s">
        <v>177</v>
      </c>
      <c r="E64" s="55">
        <v>29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6.5" customHeight="1" x14ac:dyDescent="0.25">
      <c r="A65" s="42" t="s">
        <v>167</v>
      </c>
      <c r="B65" s="43">
        <v>27</v>
      </c>
      <c r="C65" s="44" t="s">
        <v>178</v>
      </c>
      <c r="D65" s="54" t="s">
        <v>179</v>
      </c>
      <c r="E65" s="55">
        <v>6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6.5" customHeight="1" x14ac:dyDescent="0.25">
      <c r="A66" s="42" t="s">
        <v>167</v>
      </c>
      <c r="B66" s="43">
        <v>27</v>
      </c>
      <c r="C66" s="44" t="s">
        <v>180</v>
      </c>
      <c r="D66" s="54" t="s">
        <v>181</v>
      </c>
      <c r="E66" s="55">
        <v>27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6.5" customHeight="1" x14ac:dyDescent="0.25">
      <c r="A67" s="42" t="s">
        <v>167</v>
      </c>
      <c r="B67" s="43">
        <v>27</v>
      </c>
      <c r="C67" s="44" t="s">
        <v>182</v>
      </c>
      <c r="D67" s="54" t="s">
        <v>183</v>
      </c>
      <c r="E67" s="55">
        <v>60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6.5" customHeight="1" x14ac:dyDescent="0.25">
      <c r="A68" s="42" t="s">
        <v>167</v>
      </c>
      <c r="B68" s="43">
        <v>27</v>
      </c>
      <c r="C68" s="44" t="s">
        <v>184</v>
      </c>
      <c r="D68" s="54" t="s">
        <v>185</v>
      </c>
      <c r="E68" s="55">
        <v>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6.5" customHeight="1" thickBot="1" x14ac:dyDescent="0.3">
      <c r="A69" s="47" t="s">
        <v>167</v>
      </c>
      <c r="B69" s="48">
        <v>27</v>
      </c>
      <c r="C69" s="49" t="s">
        <v>166</v>
      </c>
      <c r="D69" s="56" t="s">
        <v>186</v>
      </c>
      <c r="E69" s="57">
        <v>49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41" customFormat="1" ht="16.5" customHeight="1" thickBot="1" x14ac:dyDescent="0.25">
      <c r="A70" s="90" t="s">
        <v>167</v>
      </c>
      <c r="B70" s="93">
        <v>27</v>
      </c>
      <c r="C70" s="93" t="s">
        <v>94</v>
      </c>
      <c r="D70" s="91"/>
      <c r="E70" s="94">
        <f>SUM(E60:E69)</f>
        <v>237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6.5" customHeight="1" x14ac:dyDescent="0.25">
      <c r="A71" s="36" t="s">
        <v>187</v>
      </c>
      <c r="B71" s="37">
        <v>28</v>
      </c>
      <c r="C71" s="38" t="s">
        <v>168</v>
      </c>
      <c r="D71" s="52" t="s">
        <v>188</v>
      </c>
      <c r="E71" s="53">
        <v>29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6.5" customHeight="1" x14ac:dyDescent="0.25">
      <c r="A72" s="42" t="s">
        <v>187</v>
      </c>
      <c r="B72" s="43">
        <v>28</v>
      </c>
      <c r="C72" s="44" t="s">
        <v>189</v>
      </c>
      <c r="D72" s="54" t="s">
        <v>190</v>
      </c>
      <c r="E72" s="55">
        <v>28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6.5" customHeight="1" x14ac:dyDescent="0.25">
      <c r="A73" s="42" t="s">
        <v>187</v>
      </c>
      <c r="B73" s="43">
        <v>28</v>
      </c>
      <c r="C73" s="44" t="s">
        <v>191</v>
      </c>
      <c r="D73" s="54" t="s">
        <v>192</v>
      </c>
      <c r="E73" s="55">
        <v>16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6.5" customHeight="1" x14ac:dyDescent="0.25">
      <c r="A74" s="42" t="s">
        <v>187</v>
      </c>
      <c r="B74" s="43">
        <v>28</v>
      </c>
      <c r="C74" s="44" t="s">
        <v>193</v>
      </c>
      <c r="D74" s="54" t="s">
        <v>194</v>
      </c>
      <c r="E74" s="55">
        <v>62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6.5" customHeight="1" x14ac:dyDescent="0.25">
      <c r="A75" s="42" t="s">
        <v>187</v>
      </c>
      <c r="B75" s="43">
        <v>28</v>
      </c>
      <c r="C75" s="44" t="s">
        <v>195</v>
      </c>
      <c r="D75" s="54" t="s">
        <v>196</v>
      </c>
      <c r="E75" s="55">
        <v>46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6.5" customHeight="1" x14ac:dyDescent="0.25">
      <c r="A76" s="42" t="s">
        <v>187</v>
      </c>
      <c r="B76" s="43">
        <v>28</v>
      </c>
      <c r="C76" s="44" t="s">
        <v>197</v>
      </c>
      <c r="D76" s="54">
        <v>1</v>
      </c>
      <c r="E76" s="55">
        <v>8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6.5" customHeight="1" x14ac:dyDescent="0.25">
      <c r="A77" s="42" t="s">
        <v>187</v>
      </c>
      <c r="B77" s="43">
        <v>28</v>
      </c>
      <c r="C77" s="44" t="s">
        <v>166</v>
      </c>
      <c r="D77" s="54" t="s">
        <v>198</v>
      </c>
      <c r="E77" s="55">
        <v>32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6.5" customHeight="1" thickBot="1" x14ac:dyDescent="0.3">
      <c r="A78" s="47" t="s">
        <v>187</v>
      </c>
      <c r="B78" s="48">
        <v>28</v>
      </c>
      <c r="C78" s="49" t="s">
        <v>199</v>
      </c>
      <c r="D78" s="56" t="s">
        <v>200</v>
      </c>
      <c r="E78" s="57">
        <v>31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41" customFormat="1" ht="16.5" customHeight="1" thickBot="1" x14ac:dyDescent="0.25">
      <c r="A79" s="90" t="s">
        <v>187</v>
      </c>
      <c r="B79" s="93">
        <v>28</v>
      </c>
      <c r="C79" s="93" t="s">
        <v>94</v>
      </c>
      <c r="D79" s="91"/>
      <c r="E79" s="94">
        <f>SUM(E71:E78)</f>
        <v>252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62" customFormat="1" ht="16.5" customHeight="1" x14ac:dyDescent="0.25">
      <c r="A80" s="58" t="s">
        <v>201</v>
      </c>
      <c r="B80" s="59" t="s">
        <v>24</v>
      </c>
      <c r="C80" s="60" t="s">
        <v>202</v>
      </c>
      <c r="D80" s="61" t="s">
        <v>203</v>
      </c>
      <c r="E80" s="53">
        <v>27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6.5" customHeight="1" x14ac:dyDescent="0.25">
      <c r="A81" s="63" t="s">
        <v>201</v>
      </c>
      <c r="B81" s="59" t="s">
        <v>24</v>
      </c>
      <c r="C81" s="64" t="s">
        <v>204</v>
      </c>
      <c r="D81" s="65" t="s">
        <v>205</v>
      </c>
      <c r="E81" s="46">
        <v>7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6.5" customHeight="1" x14ac:dyDescent="0.25">
      <c r="A82" s="63" t="s">
        <v>201</v>
      </c>
      <c r="B82" s="59" t="s">
        <v>24</v>
      </c>
      <c r="C82" s="44" t="s">
        <v>206</v>
      </c>
      <c r="D82" s="54">
        <v>127</v>
      </c>
      <c r="E82" s="55">
        <v>2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31.5" customHeight="1" x14ac:dyDescent="0.25">
      <c r="A83" s="63" t="s">
        <v>201</v>
      </c>
      <c r="B83" s="59" t="s">
        <v>24</v>
      </c>
      <c r="C83" s="64" t="s">
        <v>207</v>
      </c>
      <c r="D83" s="65" t="s">
        <v>208</v>
      </c>
      <c r="E83" s="46">
        <v>121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6.5" customHeight="1" x14ac:dyDescent="0.25">
      <c r="A84" s="63" t="s">
        <v>201</v>
      </c>
      <c r="B84" s="59" t="s">
        <v>24</v>
      </c>
      <c r="C84" s="64" t="s">
        <v>209</v>
      </c>
      <c r="D84" s="66" t="s">
        <v>210</v>
      </c>
      <c r="E84" s="46">
        <v>29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6.5" customHeight="1" x14ac:dyDescent="0.25">
      <c r="A85" s="63" t="s">
        <v>201</v>
      </c>
      <c r="B85" s="59" t="s">
        <v>24</v>
      </c>
      <c r="C85" s="64" t="s">
        <v>211</v>
      </c>
      <c r="D85" s="66" t="s">
        <v>212</v>
      </c>
      <c r="E85" s="46">
        <v>5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6.5" customHeight="1" x14ac:dyDescent="0.25">
      <c r="A86" s="63" t="s">
        <v>201</v>
      </c>
      <c r="B86" s="59" t="s">
        <v>24</v>
      </c>
      <c r="C86" s="64" t="s">
        <v>213</v>
      </c>
      <c r="D86" s="66" t="s">
        <v>754</v>
      </c>
      <c r="E86" s="46">
        <v>42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6.5" customHeight="1" x14ac:dyDescent="0.25">
      <c r="A87" s="63" t="s">
        <v>201</v>
      </c>
      <c r="B87" s="59" t="s">
        <v>24</v>
      </c>
      <c r="C87" s="64" t="s">
        <v>214</v>
      </c>
      <c r="D87" s="65" t="s">
        <v>215</v>
      </c>
      <c r="E87" s="46">
        <v>5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6.5" customHeight="1" thickBot="1" x14ac:dyDescent="0.3">
      <c r="A88" s="67" t="s">
        <v>201</v>
      </c>
      <c r="B88" s="59" t="s">
        <v>24</v>
      </c>
      <c r="C88" s="68" t="s">
        <v>216</v>
      </c>
      <c r="D88" s="69" t="s">
        <v>217</v>
      </c>
      <c r="E88" s="51">
        <v>3</v>
      </c>
      <c r="F88" s="28"/>
      <c r="G88" s="28"/>
      <c r="H88" s="28"/>
      <c r="I88" s="28"/>
      <c r="J88" s="28"/>
      <c r="K88" s="2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s="41" customFormat="1" ht="16.5" customHeight="1" thickBot="1" x14ac:dyDescent="0.25">
      <c r="A89" s="90" t="s">
        <v>201</v>
      </c>
      <c r="B89" s="93" t="s">
        <v>24</v>
      </c>
      <c r="C89" s="93" t="s">
        <v>94</v>
      </c>
      <c r="D89" s="91"/>
      <c r="E89" s="94">
        <f>SUM(E80:E88)</f>
        <v>241</v>
      </c>
      <c r="F89" s="28"/>
      <c r="G89" s="28"/>
      <c r="H89" s="28"/>
      <c r="I89" s="28"/>
      <c r="J89" s="28"/>
      <c r="K89" s="2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6.5" customHeight="1" x14ac:dyDescent="0.25">
      <c r="A90" s="63" t="s">
        <v>201</v>
      </c>
      <c r="B90" s="37" t="s">
        <v>25</v>
      </c>
      <c r="C90" s="44" t="s">
        <v>218</v>
      </c>
      <c r="D90" s="45" t="s">
        <v>219</v>
      </c>
      <c r="E90" s="46">
        <v>8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6.5" customHeight="1" x14ac:dyDescent="0.25">
      <c r="A91" s="63" t="s">
        <v>201</v>
      </c>
      <c r="B91" s="37" t="s">
        <v>25</v>
      </c>
      <c r="C91" s="44" t="s">
        <v>220</v>
      </c>
      <c r="D91" s="45" t="s">
        <v>221</v>
      </c>
      <c r="E91" s="46">
        <v>22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6.5" customHeight="1" x14ac:dyDescent="0.25">
      <c r="A92" s="63" t="s">
        <v>201</v>
      </c>
      <c r="B92" s="37" t="s">
        <v>25</v>
      </c>
      <c r="C92" s="44" t="s">
        <v>222</v>
      </c>
      <c r="D92" s="45">
        <v>6</v>
      </c>
      <c r="E92" s="46">
        <v>6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6.5" customHeight="1" x14ac:dyDescent="0.25">
      <c r="A93" s="63" t="s">
        <v>201</v>
      </c>
      <c r="B93" s="37" t="s">
        <v>25</v>
      </c>
      <c r="C93" s="44" t="s">
        <v>206</v>
      </c>
      <c r="D93" s="45" t="s">
        <v>223</v>
      </c>
      <c r="E93" s="46">
        <v>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6.5" customHeight="1" x14ac:dyDescent="0.25">
      <c r="A94" s="63" t="s">
        <v>201</v>
      </c>
      <c r="B94" s="37" t="s">
        <v>25</v>
      </c>
      <c r="C94" s="44" t="s">
        <v>224</v>
      </c>
      <c r="D94" s="45" t="s">
        <v>225</v>
      </c>
      <c r="E94" s="46">
        <v>19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7.25" customHeight="1" x14ac:dyDescent="0.25">
      <c r="A95" s="63" t="s">
        <v>201</v>
      </c>
      <c r="B95" s="37" t="s">
        <v>25</v>
      </c>
      <c r="C95" s="44" t="s">
        <v>226</v>
      </c>
      <c r="D95" s="45" t="s">
        <v>227</v>
      </c>
      <c r="E95" s="46">
        <v>62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6.5" customHeight="1" x14ac:dyDescent="0.25">
      <c r="A96" s="63" t="s">
        <v>201</v>
      </c>
      <c r="B96" s="37" t="s">
        <v>25</v>
      </c>
      <c r="C96" s="44" t="s">
        <v>228</v>
      </c>
      <c r="D96" s="45" t="s">
        <v>229</v>
      </c>
      <c r="E96" s="46">
        <v>25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6.5" customHeight="1" x14ac:dyDescent="0.25">
      <c r="A97" s="63" t="s">
        <v>201</v>
      </c>
      <c r="B97" s="37" t="s">
        <v>25</v>
      </c>
      <c r="C97" s="44" t="s">
        <v>209</v>
      </c>
      <c r="D97" s="45" t="s">
        <v>230</v>
      </c>
      <c r="E97" s="46">
        <v>1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6.5" customHeight="1" x14ac:dyDescent="0.25">
      <c r="A98" s="63" t="s">
        <v>201</v>
      </c>
      <c r="B98" s="37" t="s">
        <v>25</v>
      </c>
      <c r="C98" s="44" t="s">
        <v>231</v>
      </c>
      <c r="D98" s="45" t="s">
        <v>232</v>
      </c>
      <c r="E98" s="46">
        <v>20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6.5" customHeight="1" x14ac:dyDescent="0.25">
      <c r="A99" s="63" t="s">
        <v>201</v>
      </c>
      <c r="B99" s="37" t="s">
        <v>25</v>
      </c>
      <c r="C99" s="44" t="s">
        <v>211</v>
      </c>
      <c r="D99" s="45" t="s">
        <v>233</v>
      </c>
      <c r="E99" s="46">
        <v>2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6.5" customHeight="1" x14ac:dyDescent="0.25">
      <c r="A100" s="63" t="s">
        <v>201</v>
      </c>
      <c r="B100" s="37" t="s">
        <v>25</v>
      </c>
      <c r="C100" s="44" t="s">
        <v>234</v>
      </c>
      <c r="D100" s="45">
        <v>3</v>
      </c>
      <c r="E100" s="46">
        <v>1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6.5" customHeight="1" x14ac:dyDescent="0.25">
      <c r="A101" s="63" t="s">
        <v>201</v>
      </c>
      <c r="B101" s="37" t="s">
        <v>25</v>
      </c>
      <c r="C101" s="44" t="s">
        <v>213</v>
      </c>
      <c r="D101" s="45" t="s">
        <v>773</v>
      </c>
      <c r="E101" s="46">
        <v>62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6.5" customHeight="1" x14ac:dyDescent="0.25">
      <c r="A102" s="67" t="s">
        <v>201</v>
      </c>
      <c r="B102" s="37" t="s">
        <v>25</v>
      </c>
      <c r="C102" s="70" t="s">
        <v>235</v>
      </c>
      <c r="D102" s="71" t="s">
        <v>236</v>
      </c>
      <c r="E102" s="72">
        <v>19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6.5" customHeight="1" thickBot="1" x14ac:dyDescent="0.3">
      <c r="A103" s="67" t="s">
        <v>201</v>
      </c>
      <c r="B103" s="37" t="s">
        <v>25</v>
      </c>
      <c r="C103" s="44" t="s">
        <v>237</v>
      </c>
      <c r="D103" s="45" t="s">
        <v>238</v>
      </c>
      <c r="E103" s="43">
        <v>10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s="41" customFormat="1" ht="16.5" customHeight="1" thickBot="1" x14ac:dyDescent="0.25">
      <c r="A104" s="90" t="s">
        <v>201</v>
      </c>
      <c r="B104" s="93" t="s">
        <v>25</v>
      </c>
      <c r="C104" s="93" t="s">
        <v>94</v>
      </c>
      <c r="D104" s="91"/>
      <c r="E104" s="94">
        <f>SUM(E90:E103)</f>
        <v>266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6.5" customHeight="1" x14ac:dyDescent="0.25">
      <c r="A105" s="63" t="s">
        <v>201</v>
      </c>
      <c r="B105" s="43" t="s">
        <v>26</v>
      </c>
      <c r="C105" s="44" t="s">
        <v>239</v>
      </c>
      <c r="D105" s="45" t="s">
        <v>240</v>
      </c>
      <c r="E105" s="46">
        <v>12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6.5" customHeight="1" x14ac:dyDescent="0.25">
      <c r="A106" s="63" t="s">
        <v>201</v>
      </c>
      <c r="B106" s="43" t="s">
        <v>26</v>
      </c>
      <c r="C106" s="44" t="s">
        <v>220</v>
      </c>
      <c r="D106" s="45" t="s">
        <v>241</v>
      </c>
      <c r="E106" s="46">
        <v>35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6.5" customHeight="1" x14ac:dyDescent="0.25">
      <c r="A107" s="63" t="s">
        <v>201</v>
      </c>
      <c r="B107" s="43" t="s">
        <v>26</v>
      </c>
      <c r="C107" s="44" t="s">
        <v>242</v>
      </c>
      <c r="D107" s="45" t="s">
        <v>243</v>
      </c>
      <c r="E107" s="46">
        <v>16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6.5" customHeight="1" x14ac:dyDescent="0.25">
      <c r="A108" s="63" t="s">
        <v>201</v>
      </c>
      <c r="B108" s="43" t="s">
        <v>26</v>
      </c>
      <c r="C108" s="44" t="s">
        <v>244</v>
      </c>
      <c r="D108" s="45" t="s">
        <v>245</v>
      </c>
      <c r="E108" s="46">
        <v>3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6.5" customHeight="1" x14ac:dyDescent="0.25">
      <c r="A109" s="63" t="s">
        <v>201</v>
      </c>
      <c r="B109" s="43" t="s">
        <v>26</v>
      </c>
      <c r="C109" s="44" t="s">
        <v>246</v>
      </c>
      <c r="D109" s="45" t="s">
        <v>247</v>
      </c>
      <c r="E109" s="46">
        <v>45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6.5" customHeight="1" x14ac:dyDescent="0.25">
      <c r="A110" s="63" t="s">
        <v>201</v>
      </c>
      <c r="B110" s="43" t="s">
        <v>26</v>
      </c>
      <c r="C110" s="44" t="s">
        <v>207</v>
      </c>
      <c r="D110" s="45" t="s">
        <v>248</v>
      </c>
      <c r="E110" s="46">
        <v>52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6.5" customHeight="1" x14ac:dyDescent="0.25">
      <c r="A111" s="63" t="s">
        <v>201</v>
      </c>
      <c r="B111" s="43" t="s">
        <v>26</v>
      </c>
      <c r="C111" s="44" t="s">
        <v>231</v>
      </c>
      <c r="D111" s="45" t="s">
        <v>249</v>
      </c>
      <c r="E111" s="46">
        <v>18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6.5" customHeight="1" x14ac:dyDescent="0.25">
      <c r="A112" s="63" t="s">
        <v>201</v>
      </c>
      <c r="B112" s="43" t="s">
        <v>26</v>
      </c>
      <c r="C112" s="44" t="s">
        <v>213</v>
      </c>
      <c r="D112" s="45" t="s">
        <v>747</v>
      </c>
      <c r="E112" s="46">
        <v>20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6.5" customHeight="1" thickBot="1" x14ac:dyDescent="0.3">
      <c r="A113" s="63" t="s">
        <v>201</v>
      </c>
      <c r="B113" s="43" t="s">
        <v>26</v>
      </c>
      <c r="C113" s="44" t="s">
        <v>237</v>
      </c>
      <c r="D113" s="45" t="s">
        <v>250</v>
      </c>
      <c r="E113" s="46">
        <v>8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s="41" customFormat="1" ht="16.5" customHeight="1" thickBot="1" x14ac:dyDescent="0.25">
      <c r="A114" s="90" t="s">
        <v>201</v>
      </c>
      <c r="B114" s="93" t="s">
        <v>26</v>
      </c>
      <c r="C114" s="93" t="s">
        <v>94</v>
      </c>
      <c r="D114" s="91"/>
      <c r="E114" s="94">
        <f>SUM(E105:E113)</f>
        <v>209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6.5" customHeight="1" x14ac:dyDescent="0.25">
      <c r="A115" s="36" t="s">
        <v>201</v>
      </c>
      <c r="B115" s="37" t="s">
        <v>27</v>
      </c>
      <c r="C115" s="38" t="s">
        <v>251</v>
      </c>
      <c r="D115" s="39" t="s">
        <v>252</v>
      </c>
      <c r="E115" s="40">
        <v>7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6.5" customHeight="1" x14ac:dyDescent="0.25">
      <c r="A116" s="42" t="s">
        <v>201</v>
      </c>
      <c r="B116" s="43" t="s">
        <v>27</v>
      </c>
      <c r="C116" s="44" t="s">
        <v>253</v>
      </c>
      <c r="D116" s="45" t="s">
        <v>254</v>
      </c>
      <c r="E116" s="46">
        <v>8</v>
      </c>
      <c r="F116" s="28"/>
      <c r="G116" s="28"/>
      <c r="H116" s="28"/>
      <c r="I116" s="28"/>
      <c r="J116" s="28"/>
      <c r="K116" s="2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6.5" customHeight="1" x14ac:dyDescent="0.25">
      <c r="A117" s="42" t="s">
        <v>201</v>
      </c>
      <c r="B117" s="43" t="s">
        <v>27</v>
      </c>
      <c r="C117" s="44" t="s">
        <v>204</v>
      </c>
      <c r="D117" s="45" t="s">
        <v>735</v>
      </c>
      <c r="E117" s="46">
        <v>22</v>
      </c>
      <c r="F117" s="28"/>
      <c r="G117" s="28"/>
      <c r="H117" s="28"/>
      <c r="I117" s="28"/>
      <c r="J117" s="28"/>
      <c r="K117" s="2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6.5" customHeight="1" x14ac:dyDescent="0.25">
      <c r="A118" s="42" t="s">
        <v>201</v>
      </c>
      <c r="B118" s="43" t="s">
        <v>27</v>
      </c>
      <c r="C118" s="44" t="s">
        <v>255</v>
      </c>
      <c r="D118" s="45" t="s">
        <v>256</v>
      </c>
      <c r="E118" s="46">
        <v>33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6.5" customHeight="1" x14ac:dyDescent="0.25">
      <c r="A119" s="42" t="s">
        <v>201</v>
      </c>
      <c r="B119" s="43" t="s">
        <v>27</v>
      </c>
      <c r="C119" s="44" t="s">
        <v>257</v>
      </c>
      <c r="D119" s="45" t="s">
        <v>258</v>
      </c>
      <c r="E119" s="46">
        <v>32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6.5" customHeight="1" x14ac:dyDescent="0.25">
      <c r="A120" s="42" t="s">
        <v>201</v>
      </c>
      <c r="B120" s="43" t="s">
        <v>27</v>
      </c>
      <c r="C120" s="44" t="s">
        <v>259</v>
      </c>
      <c r="D120" s="45" t="s">
        <v>260</v>
      </c>
      <c r="E120" s="46">
        <v>41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6.5" customHeight="1" x14ac:dyDescent="0.25">
      <c r="A121" s="42" t="s">
        <v>201</v>
      </c>
      <c r="B121" s="43" t="s">
        <v>27</v>
      </c>
      <c r="C121" s="44" t="s">
        <v>261</v>
      </c>
      <c r="D121" s="45" t="s">
        <v>262</v>
      </c>
      <c r="E121" s="46">
        <v>17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6.5" customHeight="1" x14ac:dyDescent="0.25">
      <c r="A122" s="42" t="s">
        <v>201</v>
      </c>
      <c r="B122" s="43" t="s">
        <v>27</v>
      </c>
      <c r="C122" s="44" t="s">
        <v>263</v>
      </c>
      <c r="D122" s="45" t="s">
        <v>264</v>
      </c>
      <c r="E122" s="46">
        <v>20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6.5" customHeight="1" x14ac:dyDescent="0.25">
      <c r="A123" s="42" t="s">
        <v>201</v>
      </c>
      <c r="B123" s="43" t="s">
        <v>27</v>
      </c>
      <c r="C123" s="44" t="s">
        <v>242</v>
      </c>
      <c r="D123" s="45" t="s">
        <v>265</v>
      </c>
      <c r="E123" s="46">
        <v>8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6.5" customHeight="1" x14ac:dyDescent="0.25">
      <c r="A124" s="42" t="s">
        <v>201</v>
      </c>
      <c r="B124" s="43" t="s">
        <v>27</v>
      </c>
      <c r="C124" s="44" t="s">
        <v>244</v>
      </c>
      <c r="D124" s="45" t="s">
        <v>266</v>
      </c>
      <c r="E124" s="46">
        <v>4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6.5" customHeight="1" x14ac:dyDescent="0.25">
      <c r="A125" s="42" t="s">
        <v>201</v>
      </c>
      <c r="B125" s="43" t="s">
        <v>27</v>
      </c>
      <c r="C125" s="44" t="s">
        <v>267</v>
      </c>
      <c r="D125" s="45" t="s">
        <v>268</v>
      </c>
      <c r="E125" s="46">
        <v>9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6.5" customHeight="1" x14ac:dyDescent="0.25">
      <c r="A126" s="42" t="s">
        <v>201</v>
      </c>
      <c r="B126" s="43" t="s">
        <v>27</v>
      </c>
      <c r="C126" s="44" t="s">
        <v>269</v>
      </c>
      <c r="D126" s="45" t="s">
        <v>270</v>
      </c>
      <c r="E126" s="46">
        <v>8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6.5" customHeight="1" x14ac:dyDescent="0.25">
      <c r="A127" s="42" t="s">
        <v>201</v>
      </c>
      <c r="B127" s="43" t="s">
        <v>27</v>
      </c>
      <c r="C127" s="44" t="s">
        <v>271</v>
      </c>
      <c r="D127" s="45" t="s">
        <v>272</v>
      </c>
      <c r="E127" s="46">
        <v>8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6.5" customHeight="1" x14ac:dyDescent="0.25">
      <c r="A128" s="42" t="s">
        <v>201</v>
      </c>
      <c r="B128" s="43" t="s">
        <v>27</v>
      </c>
      <c r="C128" s="44" t="s">
        <v>231</v>
      </c>
      <c r="D128" s="45" t="s">
        <v>273</v>
      </c>
      <c r="E128" s="46">
        <v>24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6.5" customHeight="1" thickBot="1" x14ac:dyDescent="0.3">
      <c r="A129" s="47" t="s">
        <v>201</v>
      </c>
      <c r="B129" s="43" t="s">
        <v>27</v>
      </c>
      <c r="C129" s="49" t="s">
        <v>235</v>
      </c>
      <c r="D129" s="50" t="s">
        <v>274</v>
      </c>
      <c r="E129" s="51">
        <v>12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41" customFormat="1" ht="16.5" customHeight="1" thickBot="1" x14ac:dyDescent="0.25">
      <c r="A130" s="90" t="s">
        <v>201</v>
      </c>
      <c r="B130" s="93" t="s">
        <v>27</v>
      </c>
      <c r="C130" s="93" t="s">
        <v>94</v>
      </c>
      <c r="D130" s="91"/>
      <c r="E130" s="94">
        <f>SUM(E115:E129)</f>
        <v>253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6.5" customHeight="1" x14ac:dyDescent="0.25">
      <c r="A131" s="58" t="s">
        <v>201</v>
      </c>
      <c r="B131" s="37" t="s">
        <v>28</v>
      </c>
      <c r="C131" s="38" t="s">
        <v>275</v>
      </c>
      <c r="D131" s="39" t="s">
        <v>276</v>
      </c>
      <c r="E131" s="40">
        <v>36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6.5" customHeight="1" x14ac:dyDescent="0.25">
      <c r="A132" s="63" t="s">
        <v>201</v>
      </c>
      <c r="B132" s="43" t="s">
        <v>28</v>
      </c>
      <c r="C132" s="44" t="s">
        <v>204</v>
      </c>
      <c r="D132" s="45" t="s">
        <v>277</v>
      </c>
      <c r="E132" s="46">
        <v>14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6.5" customHeight="1" x14ac:dyDescent="0.25">
      <c r="A133" s="63" t="s">
        <v>201</v>
      </c>
      <c r="B133" s="43" t="s">
        <v>28</v>
      </c>
      <c r="C133" s="44" t="s">
        <v>278</v>
      </c>
      <c r="D133" s="45" t="s">
        <v>279</v>
      </c>
      <c r="E133" s="46">
        <v>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6.5" customHeight="1" x14ac:dyDescent="0.25">
      <c r="A134" s="63" t="s">
        <v>201</v>
      </c>
      <c r="B134" s="43" t="s">
        <v>28</v>
      </c>
      <c r="C134" s="44" t="s">
        <v>280</v>
      </c>
      <c r="D134" s="45" t="s">
        <v>281</v>
      </c>
      <c r="E134" s="46">
        <v>14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6.5" customHeight="1" x14ac:dyDescent="0.25">
      <c r="A135" s="63" t="s">
        <v>201</v>
      </c>
      <c r="B135" s="43" t="s">
        <v>28</v>
      </c>
      <c r="C135" s="44" t="s">
        <v>282</v>
      </c>
      <c r="D135" s="45" t="s">
        <v>283</v>
      </c>
      <c r="E135" s="46">
        <v>66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6.5" customHeight="1" x14ac:dyDescent="0.25">
      <c r="A136" s="63" t="s">
        <v>201</v>
      </c>
      <c r="B136" s="43" t="s">
        <v>28</v>
      </c>
      <c r="C136" s="44" t="s">
        <v>284</v>
      </c>
      <c r="D136" s="45" t="s">
        <v>285</v>
      </c>
      <c r="E136" s="46">
        <v>4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6.5" customHeight="1" x14ac:dyDescent="0.25">
      <c r="A137" s="63" t="s">
        <v>201</v>
      </c>
      <c r="B137" s="43" t="s">
        <v>28</v>
      </c>
      <c r="C137" s="44" t="s">
        <v>286</v>
      </c>
      <c r="D137" s="45" t="s">
        <v>753</v>
      </c>
      <c r="E137" s="46">
        <v>52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6.5" customHeight="1" thickBot="1" x14ac:dyDescent="0.3">
      <c r="A138" s="67" t="s">
        <v>201</v>
      </c>
      <c r="B138" s="43" t="s">
        <v>28</v>
      </c>
      <c r="C138" s="49" t="s">
        <v>287</v>
      </c>
      <c r="D138" s="50" t="s">
        <v>288</v>
      </c>
      <c r="E138" s="51">
        <v>27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s="41" customFormat="1" ht="16.5" customHeight="1" thickBot="1" x14ac:dyDescent="0.25">
      <c r="A139" s="90" t="s">
        <v>201</v>
      </c>
      <c r="B139" s="93" t="s">
        <v>28</v>
      </c>
      <c r="C139" s="93" t="s">
        <v>94</v>
      </c>
      <c r="D139" s="91"/>
      <c r="E139" s="94">
        <f>SUM(E131:E138)</f>
        <v>222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6.5" customHeight="1" x14ac:dyDescent="0.25">
      <c r="A140" s="58" t="s">
        <v>289</v>
      </c>
      <c r="B140" s="37">
        <v>41</v>
      </c>
      <c r="C140" s="38" t="s">
        <v>290</v>
      </c>
      <c r="D140" s="39" t="s">
        <v>291</v>
      </c>
      <c r="E140" s="40">
        <v>53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6.5" customHeight="1" x14ac:dyDescent="0.25">
      <c r="A141" s="63" t="s">
        <v>289</v>
      </c>
      <c r="B141" s="43">
        <v>41</v>
      </c>
      <c r="C141" s="44" t="s">
        <v>189</v>
      </c>
      <c r="D141" s="45" t="s">
        <v>292</v>
      </c>
      <c r="E141" s="46">
        <v>23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6.5" customHeight="1" x14ac:dyDescent="0.25">
      <c r="A142" s="63" t="s">
        <v>289</v>
      </c>
      <c r="B142" s="43">
        <v>41</v>
      </c>
      <c r="C142" s="44" t="s">
        <v>293</v>
      </c>
      <c r="D142" s="45">
        <v>40</v>
      </c>
      <c r="E142" s="46">
        <v>2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6.5" customHeight="1" x14ac:dyDescent="0.25">
      <c r="A143" s="63" t="s">
        <v>289</v>
      </c>
      <c r="B143" s="43">
        <v>41</v>
      </c>
      <c r="C143" s="44" t="s">
        <v>294</v>
      </c>
      <c r="D143" s="45">
        <v>82</v>
      </c>
      <c r="E143" s="46">
        <v>1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6.5" customHeight="1" x14ac:dyDescent="0.25">
      <c r="A144" s="63" t="s">
        <v>289</v>
      </c>
      <c r="B144" s="43">
        <v>41</v>
      </c>
      <c r="C144" s="44" t="s">
        <v>295</v>
      </c>
      <c r="D144" s="45" t="s">
        <v>296</v>
      </c>
      <c r="E144" s="46">
        <v>41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6.5" customHeight="1" x14ac:dyDescent="0.25">
      <c r="A145" s="63" t="s">
        <v>289</v>
      </c>
      <c r="B145" s="43">
        <v>41</v>
      </c>
      <c r="C145" s="44" t="s">
        <v>193</v>
      </c>
      <c r="D145" s="45" t="s">
        <v>297</v>
      </c>
      <c r="E145" s="46">
        <v>33</v>
      </c>
      <c r="F145" s="28"/>
      <c r="G145" s="28"/>
      <c r="H145" s="28"/>
      <c r="I145" s="28"/>
      <c r="J145" s="28"/>
      <c r="K145" s="2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6.5" customHeight="1" x14ac:dyDescent="0.25">
      <c r="A146" s="63" t="s">
        <v>289</v>
      </c>
      <c r="B146" s="43">
        <v>41</v>
      </c>
      <c r="C146" s="44" t="s">
        <v>195</v>
      </c>
      <c r="D146" s="45" t="s">
        <v>298</v>
      </c>
      <c r="E146" s="46">
        <v>30</v>
      </c>
      <c r="F146" s="28"/>
      <c r="G146" s="28"/>
      <c r="H146" s="28"/>
      <c r="I146" s="28"/>
      <c r="J146" s="28"/>
      <c r="K146" s="2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6.5" customHeight="1" x14ac:dyDescent="0.25">
      <c r="A147" s="63" t="s">
        <v>289</v>
      </c>
      <c r="B147" s="43">
        <v>41</v>
      </c>
      <c r="C147" s="44" t="s">
        <v>299</v>
      </c>
      <c r="D147" s="45" t="s">
        <v>300</v>
      </c>
      <c r="E147" s="46">
        <v>46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6.5" customHeight="1" x14ac:dyDescent="0.25">
      <c r="A148" s="63" t="s">
        <v>289</v>
      </c>
      <c r="B148" s="43">
        <v>41</v>
      </c>
      <c r="C148" s="44" t="s">
        <v>301</v>
      </c>
      <c r="D148" s="45" t="s">
        <v>302</v>
      </c>
      <c r="E148" s="46">
        <v>31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6.5" customHeight="1" x14ac:dyDescent="0.25">
      <c r="A149" s="63" t="s">
        <v>289</v>
      </c>
      <c r="B149" s="43">
        <v>41</v>
      </c>
      <c r="C149" s="44" t="s">
        <v>303</v>
      </c>
      <c r="D149" s="45">
        <v>25</v>
      </c>
      <c r="E149" s="46">
        <v>4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6.5" customHeight="1" x14ac:dyDescent="0.25">
      <c r="A150" s="63" t="s">
        <v>289</v>
      </c>
      <c r="B150" s="43">
        <v>41</v>
      </c>
      <c r="C150" s="44" t="s">
        <v>304</v>
      </c>
      <c r="D150" s="45" t="s">
        <v>305</v>
      </c>
      <c r="E150" s="46">
        <v>15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6.5" customHeight="1" x14ac:dyDescent="0.25">
      <c r="A151" s="63" t="s">
        <v>289</v>
      </c>
      <c r="B151" s="43">
        <v>41</v>
      </c>
      <c r="C151" s="44" t="s">
        <v>306</v>
      </c>
      <c r="D151" s="45" t="s">
        <v>307</v>
      </c>
      <c r="E151" s="46">
        <v>37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6.5" customHeight="1" thickBot="1" x14ac:dyDescent="0.3">
      <c r="A152" s="67" t="s">
        <v>289</v>
      </c>
      <c r="B152" s="48">
        <v>41</v>
      </c>
      <c r="C152" s="49" t="s">
        <v>199</v>
      </c>
      <c r="D152" s="50" t="s">
        <v>308</v>
      </c>
      <c r="E152" s="51">
        <v>7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s="41" customFormat="1" ht="16.5" customHeight="1" thickBot="1" x14ac:dyDescent="0.25">
      <c r="A153" s="90" t="s">
        <v>289</v>
      </c>
      <c r="B153" s="93">
        <v>41</v>
      </c>
      <c r="C153" s="93" t="s">
        <v>94</v>
      </c>
      <c r="D153" s="91"/>
      <c r="E153" s="94">
        <f>SUM(E140:E152)</f>
        <v>323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6.5" customHeight="1" x14ac:dyDescent="0.25">
      <c r="A154" s="36" t="s">
        <v>309</v>
      </c>
      <c r="B154" s="37" t="s">
        <v>31</v>
      </c>
      <c r="C154" s="73" t="s">
        <v>282</v>
      </c>
      <c r="D154" s="74" t="s">
        <v>310</v>
      </c>
      <c r="E154" s="40">
        <v>34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6.5" customHeight="1" x14ac:dyDescent="0.25">
      <c r="A155" s="42" t="s">
        <v>309</v>
      </c>
      <c r="B155" s="43" t="s">
        <v>31</v>
      </c>
      <c r="C155" s="64" t="s">
        <v>311</v>
      </c>
      <c r="D155" s="65" t="s">
        <v>312</v>
      </c>
      <c r="E155" s="46">
        <v>26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6.5" customHeight="1" x14ac:dyDescent="0.25">
      <c r="A156" s="42" t="s">
        <v>309</v>
      </c>
      <c r="B156" s="43" t="s">
        <v>31</v>
      </c>
      <c r="C156" s="64" t="s">
        <v>313</v>
      </c>
      <c r="D156" s="65" t="s">
        <v>314</v>
      </c>
      <c r="E156" s="46">
        <v>18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6.5" customHeight="1" x14ac:dyDescent="0.25">
      <c r="A157" s="42" t="s">
        <v>309</v>
      </c>
      <c r="B157" s="43" t="s">
        <v>31</v>
      </c>
      <c r="C157" s="64" t="s">
        <v>315</v>
      </c>
      <c r="D157" s="65" t="s">
        <v>316</v>
      </c>
      <c r="E157" s="46">
        <v>4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6.5" customHeight="1" x14ac:dyDescent="0.25">
      <c r="A158" s="42" t="s">
        <v>309</v>
      </c>
      <c r="B158" s="43" t="s">
        <v>31</v>
      </c>
      <c r="C158" s="64" t="s">
        <v>301</v>
      </c>
      <c r="D158" s="65" t="s">
        <v>317</v>
      </c>
      <c r="E158" s="46">
        <v>23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6.5" customHeight="1" x14ac:dyDescent="0.25">
      <c r="A159" s="42" t="s">
        <v>309</v>
      </c>
      <c r="B159" s="43" t="s">
        <v>31</v>
      </c>
      <c r="C159" s="44" t="s">
        <v>318</v>
      </c>
      <c r="D159" s="65">
        <v>12</v>
      </c>
      <c r="E159" s="46">
        <v>3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6.5" customHeight="1" thickBot="1" x14ac:dyDescent="0.3">
      <c r="A160" s="47" t="s">
        <v>309</v>
      </c>
      <c r="B160" s="48" t="s">
        <v>31</v>
      </c>
      <c r="C160" s="68" t="s">
        <v>287</v>
      </c>
      <c r="D160" s="69" t="s">
        <v>319</v>
      </c>
      <c r="E160" s="51">
        <v>16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s="41" customFormat="1" ht="16.5" customHeight="1" thickBot="1" x14ac:dyDescent="0.25">
      <c r="A161" s="90" t="s">
        <v>309</v>
      </c>
      <c r="B161" s="93" t="s">
        <v>31</v>
      </c>
      <c r="C161" s="93" t="s">
        <v>94</v>
      </c>
      <c r="D161" s="91"/>
      <c r="E161" s="94">
        <f>SUM(E154:E160)</f>
        <v>124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6.5" customHeight="1" x14ac:dyDescent="0.25">
      <c r="A162" s="36" t="s">
        <v>309</v>
      </c>
      <c r="B162" s="37" t="s">
        <v>32</v>
      </c>
      <c r="C162" s="73" t="s">
        <v>320</v>
      </c>
      <c r="D162" s="74" t="s">
        <v>321</v>
      </c>
      <c r="E162" s="40">
        <v>5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6.5" customHeight="1" x14ac:dyDescent="0.25">
      <c r="A163" s="42" t="s">
        <v>309</v>
      </c>
      <c r="B163" s="43" t="s">
        <v>32</v>
      </c>
      <c r="C163" s="64" t="s">
        <v>322</v>
      </c>
      <c r="D163" s="65" t="s">
        <v>323</v>
      </c>
      <c r="E163" s="46">
        <v>9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6.5" customHeight="1" x14ac:dyDescent="0.25">
      <c r="A164" s="42" t="s">
        <v>309</v>
      </c>
      <c r="B164" s="43" t="s">
        <v>32</v>
      </c>
      <c r="C164" s="64" t="s">
        <v>278</v>
      </c>
      <c r="D164" s="65" t="s">
        <v>324</v>
      </c>
      <c r="E164" s="46">
        <v>8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6.5" customHeight="1" x14ac:dyDescent="0.25">
      <c r="A165" s="42" t="s">
        <v>309</v>
      </c>
      <c r="B165" s="43" t="s">
        <v>32</v>
      </c>
      <c r="C165" s="64" t="s">
        <v>325</v>
      </c>
      <c r="D165" s="65" t="s">
        <v>326</v>
      </c>
      <c r="E165" s="46">
        <v>10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6.5" customHeight="1" x14ac:dyDescent="0.25">
      <c r="A166" s="42" t="s">
        <v>309</v>
      </c>
      <c r="B166" s="43" t="s">
        <v>32</v>
      </c>
      <c r="C166" s="64" t="s">
        <v>282</v>
      </c>
      <c r="D166" s="65" t="s">
        <v>327</v>
      </c>
      <c r="E166" s="46">
        <v>6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6.5" customHeight="1" x14ac:dyDescent="0.25">
      <c r="A167" s="42" t="s">
        <v>309</v>
      </c>
      <c r="B167" s="43" t="s">
        <v>32</v>
      </c>
      <c r="C167" s="64" t="s">
        <v>315</v>
      </c>
      <c r="D167" s="65" t="s">
        <v>328</v>
      </c>
      <c r="E167" s="46">
        <v>31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6.5" customHeight="1" x14ac:dyDescent="0.25">
      <c r="A168" s="42" t="s">
        <v>309</v>
      </c>
      <c r="B168" s="43" t="s">
        <v>32</v>
      </c>
      <c r="C168" s="64" t="s">
        <v>286</v>
      </c>
      <c r="D168" s="65" t="s">
        <v>329</v>
      </c>
      <c r="E168" s="46">
        <v>44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6.5" customHeight="1" x14ac:dyDescent="0.25">
      <c r="A169" s="42" t="s">
        <v>309</v>
      </c>
      <c r="B169" s="43" t="s">
        <v>32</v>
      </c>
      <c r="C169" s="64" t="s">
        <v>330</v>
      </c>
      <c r="D169" s="65">
        <v>8</v>
      </c>
      <c r="E169" s="46">
        <v>3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6.5" customHeight="1" x14ac:dyDescent="0.25">
      <c r="A170" s="42" t="s">
        <v>309</v>
      </c>
      <c r="B170" s="43" t="s">
        <v>32</v>
      </c>
      <c r="C170" s="64" t="s">
        <v>331</v>
      </c>
      <c r="D170" s="65" t="s">
        <v>332</v>
      </c>
      <c r="E170" s="46">
        <v>28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6.5" customHeight="1" x14ac:dyDescent="0.25">
      <c r="A171" s="42" t="s">
        <v>309</v>
      </c>
      <c r="B171" s="43" t="s">
        <v>32</v>
      </c>
      <c r="C171" s="64" t="s">
        <v>318</v>
      </c>
      <c r="D171" s="65">
        <v>1</v>
      </c>
      <c r="E171" s="46">
        <v>4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6.5" customHeight="1" x14ac:dyDescent="0.25">
      <c r="A172" s="42" t="s">
        <v>309</v>
      </c>
      <c r="B172" s="43" t="s">
        <v>32</v>
      </c>
      <c r="C172" s="64" t="s">
        <v>287</v>
      </c>
      <c r="D172" s="65" t="s">
        <v>333</v>
      </c>
      <c r="E172" s="46">
        <v>20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6.5" customHeight="1" x14ac:dyDescent="0.25">
      <c r="A173" s="42" t="s">
        <v>309</v>
      </c>
      <c r="B173" s="43" t="s">
        <v>32</v>
      </c>
      <c r="C173" s="64" t="s">
        <v>334</v>
      </c>
      <c r="D173" s="65" t="s">
        <v>335</v>
      </c>
      <c r="E173" s="46">
        <v>8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6.5" customHeight="1" thickBot="1" x14ac:dyDescent="0.3">
      <c r="A174" s="47" t="s">
        <v>309</v>
      </c>
      <c r="B174" s="48" t="s">
        <v>32</v>
      </c>
      <c r="C174" s="68" t="s">
        <v>336</v>
      </c>
      <c r="D174" s="69" t="s">
        <v>337</v>
      </c>
      <c r="E174" s="51">
        <v>9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s="41" customFormat="1" ht="16.5" customHeight="1" thickBot="1" x14ac:dyDescent="0.25">
      <c r="A175" s="90" t="s">
        <v>309</v>
      </c>
      <c r="B175" s="93" t="s">
        <v>32</v>
      </c>
      <c r="C175" s="93" t="s">
        <v>94</v>
      </c>
      <c r="D175" s="91"/>
      <c r="E175" s="94">
        <f>SUM(E162:E174)</f>
        <v>185</v>
      </c>
      <c r="F175" s="28"/>
      <c r="G175" s="28"/>
      <c r="H175" s="28"/>
      <c r="I175" s="28"/>
      <c r="J175" s="28"/>
      <c r="K175" s="2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32.25" customHeight="1" x14ac:dyDescent="0.25">
      <c r="A176" s="36" t="s">
        <v>338</v>
      </c>
      <c r="B176" s="37" t="s">
        <v>34</v>
      </c>
      <c r="C176" s="73" t="s">
        <v>339</v>
      </c>
      <c r="D176" s="74" t="s">
        <v>748</v>
      </c>
      <c r="E176" s="40">
        <v>85</v>
      </c>
      <c r="F176" s="28"/>
      <c r="G176" s="28"/>
      <c r="H176" s="28"/>
      <c r="I176" s="28"/>
      <c r="J176" s="28"/>
      <c r="K176" s="2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6.5" customHeight="1" x14ac:dyDescent="0.25">
      <c r="A177" s="42" t="s">
        <v>338</v>
      </c>
      <c r="B177" s="43" t="s">
        <v>34</v>
      </c>
      <c r="C177" s="44" t="s">
        <v>340</v>
      </c>
      <c r="D177" s="75" t="s">
        <v>341</v>
      </c>
      <c r="E177" s="46">
        <v>7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21" customHeight="1" x14ac:dyDescent="0.25">
      <c r="A178" s="42" t="s">
        <v>338</v>
      </c>
      <c r="B178" s="43" t="s">
        <v>34</v>
      </c>
      <c r="C178" s="64" t="s">
        <v>342</v>
      </c>
      <c r="D178" s="65" t="s">
        <v>343</v>
      </c>
      <c r="E178" s="46">
        <v>76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28.5" customHeight="1" x14ac:dyDescent="0.25">
      <c r="A179" s="42" t="s">
        <v>338</v>
      </c>
      <c r="B179" s="43" t="s">
        <v>34</v>
      </c>
      <c r="C179" s="64" t="s">
        <v>344</v>
      </c>
      <c r="D179" s="65" t="s">
        <v>345</v>
      </c>
      <c r="E179" s="46">
        <v>68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8.75" customHeight="1" x14ac:dyDescent="0.25">
      <c r="A180" s="42" t="s">
        <v>338</v>
      </c>
      <c r="B180" s="43" t="s">
        <v>34</v>
      </c>
      <c r="C180" s="64" t="s">
        <v>346</v>
      </c>
      <c r="D180" s="65" t="s">
        <v>750</v>
      </c>
      <c r="E180" s="46">
        <v>2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8.75" customHeight="1" x14ac:dyDescent="0.25">
      <c r="A181" s="42" t="s">
        <v>338</v>
      </c>
      <c r="B181" s="43" t="s">
        <v>34</v>
      </c>
      <c r="C181" s="64" t="s">
        <v>347</v>
      </c>
      <c r="D181" s="65" t="s">
        <v>749</v>
      </c>
      <c r="E181" s="46">
        <v>25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8.75" customHeight="1" x14ac:dyDescent="0.25">
      <c r="A182" s="42" t="s">
        <v>338</v>
      </c>
      <c r="B182" s="43" t="s">
        <v>34</v>
      </c>
      <c r="C182" s="64" t="s">
        <v>348</v>
      </c>
      <c r="D182" s="65" t="s">
        <v>349</v>
      </c>
      <c r="E182" s="46">
        <v>71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27" customHeight="1" thickBot="1" x14ac:dyDescent="0.3">
      <c r="A183" s="47" t="s">
        <v>338</v>
      </c>
      <c r="B183" s="48" t="s">
        <v>34</v>
      </c>
      <c r="C183" s="68" t="s">
        <v>350</v>
      </c>
      <c r="D183" s="69" t="s">
        <v>751</v>
      </c>
      <c r="E183" s="51">
        <v>96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s="41" customFormat="1" ht="16.5" customHeight="1" thickBot="1" x14ac:dyDescent="0.25">
      <c r="A184" s="90" t="s">
        <v>338</v>
      </c>
      <c r="B184" s="93" t="s">
        <v>34</v>
      </c>
      <c r="C184" s="93" t="s">
        <v>94</v>
      </c>
      <c r="D184" s="91"/>
      <c r="E184" s="94">
        <f>SUM(E176:E183)</f>
        <v>430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s="76" customFormat="1" ht="16.5" customHeight="1" x14ac:dyDescent="0.25">
      <c r="A185" s="58" t="s">
        <v>351</v>
      </c>
      <c r="B185" s="59">
        <v>25</v>
      </c>
      <c r="C185" s="60" t="s">
        <v>80</v>
      </c>
      <c r="D185" s="61" t="s">
        <v>352</v>
      </c>
      <c r="E185" s="53">
        <v>43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s="76" customFormat="1" ht="16.5" customHeight="1" x14ac:dyDescent="0.25">
      <c r="A186" s="63" t="s">
        <v>351</v>
      </c>
      <c r="B186" s="77">
        <v>25</v>
      </c>
      <c r="C186" s="78" t="s">
        <v>151</v>
      </c>
      <c r="D186" s="79" t="s">
        <v>734</v>
      </c>
      <c r="E186" s="55">
        <v>27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s="76" customFormat="1" ht="16.5" customHeight="1" x14ac:dyDescent="0.25">
      <c r="A187" s="63" t="s">
        <v>351</v>
      </c>
      <c r="B187" s="77">
        <v>25</v>
      </c>
      <c r="C187" s="78" t="s">
        <v>353</v>
      </c>
      <c r="D187" s="79" t="s">
        <v>354</v>
      </c>
      <c r="E187" s="55">
        <v>51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s="76" customFormat="1" ht="16.5" customHeight="1" x14ac:dyDescent="0.25">
      <c r="A188" s="63" t="s">
        <v>351</v>
      </c>
      <c r="B188" s="77">
        <v>25</v>
      </c>
      <c r="C188" s="78" t="s">
        <v>157</v>
      </c>
      <c r="D188" s="79">
        <v>67</v>
      </c>
      <c r="E188" s="55">
        <v>6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s="76" customFormat="1" ht="16.5" customHeight="1" thickBot="1" x14ac:dyDescent="0.3">
      <c r="A189" s="67" t="s">
        <v>351</v>
      </c>
      <c r="B189" s="80">
        <v>25</v>
      </c>
      <c r="C189" s="81" t="s">
        <v>355</v>
      </c>
      <c r="D189" s="82" t="s">
        <v>356</v>
      </c>
      <c r="E189" s="57">
        <v>76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s="41" customFormat="1" ht="16.5" customHeight="1" thickBot="1" x14ac:dyDescent="0.25">
      <c r="A190" s="90" t="s">
        <v>351</v>
      </c>
      <c r="B190" s="93">
        <v>25</v>
      </c>
      <c r="C190" s="93" t="s">
        <v>94</v>
      </c>
      <c r="D190" s="91"/>
      <c r="E190" s="94">
        <f>SUM(E185:E189)</f>
        <v>203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6.5" customHeight="1" x14ac:dyDescent="0.25">
      <c r="A191" s="36" t="s">
        <v>357</v>
      </c>
      <c r="B191" s="37">
        <v>36</v>
      </c>
      <c r="C191" s="38" t="s">
        <v>358</v>
      </c>
      <c r="D191" s="39" t="s">
        <v>766</v>
      </c>
      <c r="E191" s="40">
        <v>57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6.5" customHeight="1" x14ac:dyDescent="0.25">
      <c r="A192" s="42" t="s">
        <v>357</v>
      </c>
      <c r="B192" s="43">
        <v>36</v>
      </c>
      <c r="C192" s="44" t="s">
        <v>359</v>
      </c>
      <c r="D192" s="45" t="s">
        <v>736</v>
      </c>
      <c r="E192" s="46">
        <v>49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6.5" customHeight="1" x14ac:dyDescent="0.25">
      <c r="A193" s="42" t="s">
        <v>357</v>
      </c>
      <c r="B193" s="43">
        <v>36</v>
      </c>
      <c r="C193" s="44" t="s">
        <v>360</v>
      </c>
      <c r="D193" s="45" t="s">
        <v>361</v>
      </c>
      <c r="E193" s="46">
        <v>95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6.5" customHeight="1" x14ac:dyDescent="0.25">
      <c r="A194" s="42" t="s">
        <v>357</v>
      </c>
      <c r="B194" s="43">
        <v>36</v>
      </c>
      <c r="C194" s="44" t="s">
        <v>362</v>
      </c>
      <c r="D194" s="45" t="s">
        <v>363</v>
      </c>
      <c r="E194" s="46">
        <v>16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6.5" customHeight="1" thickBot="1" x14ac:dyDescent="0.3">
      <c r="A195" s="47" t="s">
        <v>357</v>
      </c>
      <c r="B195" s="48">
        <v>36</v>
      </c>
      <c r="C195" s="49" t="s">
        <v>364</v>
      </c>
      <c r="D195" s="50" t="s">
        <v>365</v>
      </c>
      <c r="E195" s="51">
        <v>10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s="41" customFormat="1" ht="16.5" customHeight="1" thickBot="1" x14ac:dyDescent="0.25">
      <c r="A196" s="90" t="s">
        <v>357</v>
      </c>
      <c r="B196" s="93">
        <v>36</v>
      </c>
      <c r="C196" s="93" t="s">
        <v>94</v>
      </c>
      <c r="D196" s="91"/>
      <c r="E196" s="94">
        <f>SUM(E191:E195)</f>
        <v>227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6.5" customHeight="1" x14ac:dyDescent="0.25">
      <c r="A197" s="36" t="s">
        <v>357</v>
      </c>
      <c r="B197" s="37">
        <v>37</v>
      </c>
      <c r="C197" s="38" t="s">
        <v>358</v>
      </c>
      <c r="D197" s="39" t="s">
        <v>366</v>
      </c>
      <c r="E197" s="40">
        <v>45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6.5" customHeight="1" x14ac:dyDescent="0.25">
      <c r="A198" s="42" t="s">
        <v>357</v>
      </c>
      <c r="B198" s="43">
        <v>37</v>
      </c>
      <c r="C198" s="44" t="s">
        <v>367</v>
      </c>
      <c r="D198" s="45" t="s">
        <v>368</v>
      </c>
      <c r="E198" s="46">
        <v>47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6.5" customHeight="1" x14ac:dyDescent="0.25">
      <c r="A199" s="42" t="s">
        <v>357</v>
      </c>
      <c r="B199" s="43">
        <v>37</v>
      </c>
      <c r="C199" s="44" t="s">
        <v>359</v>
      </c>
      <c r="D199" s="45" t="s">
        <v>369</v>
      </c>
      <c r="E199" s="46">
        <v>18</v>
      </c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6.5" customHeight="1" x14ac:dyDescent="0.25">
      <c r="A200" s="42" t="s">
        <v>357</v>
      </c>
      <c r="B200" s="43">
        <v>37</v>
      </c>
      <c r="C200" s="44" t="s">
        <v>364</v>
      </c>
      <c r="D200" s="45" t="s">
        <v>370</v>
      </c>
      <c r="E200" s="46">
        <v>25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6.5" customHeight="1" thickBot="1" x14ac:dyDescent="0.3">
      <c r="A201" s="47" t="s">
        <v>357</v>
      </c>
      <c r="B201" s="48">
        <v>37</v>
      </c>
      <c r="C201" s="49" t="s">
        <v>371</v>
      </c>
      <c r="D201" s="50" t="s">
        <v>372</v>
      </c>
      <c r="E201" s="51">
        <v>14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s="41" customFormat="1" ht="16.5" customHeight="1" thickBot="1" x14ac:dyDescent="0.25">
      <c r="A202" s="90" t="s">
        <v>357</v>
      </c>
      <c r="B202" s="93">
        <v>37</v>
      </c>
      <c r="C202" s="93" t="s">
        <v>94</v>
      </c>
      <c r="D202" s="91"/>
      <c r="E202" s="94">
        <f>SUM(E197:E201)</f>
        <v>149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6.5" customHeight="1" x14ac:dyDescent="0.25">
      <c r="A203" s="36" t="s">
        <v>357</v>
      </c>
      <c r="B203" s="37">
        <v>38</v>
      </c>
      <c r="C203" s="38" t="s">
        <v>358</v>
      </c>
      <c r="D203" s="39" t="s">
        <v>373</v>
      </c>
      <c r="E203" s="40">
        <v>16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6.5" customHeight="1" x14ac:dyDescent="0.25">
      <c r="A204" s="42" t="s">
        <v>357</v>
      </c>
      <c r="B204" s="43">
        <v>38</v>
      </c>
      <c r="C204" s="44" t="s">
        <v>367</v>
      </c>
      <c r="D204" s="45" t="s">
        <v>374</v>
      </c>
      <c r="E204" s="46">
        <v>48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6.5" customHeight="1" x14ac:dyDescent="0.25">
      <c r="A205" s="42" t="s">
        <v>357</v>
      </c>
      <c r="B205" s="43">
        <v>38</v>
      </c>
      <c r="C205" s="44" t="s">
        <v>359</v>
      </c>
      <c r="D205" s="45" t="s">
        <v>375</v>
      </c>
      <c r="E205" s="46">
        <v>47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6.5" customHeight="1" x14ac:dyDescent="0.25">
      <c r="A206" s="42" t="s">
        <v>357</v>
      </c>
      <c r="B206" s="43">
        <v>38</v>
      </c>
      <c r="C206" s="44" t="s">
        <v>360</v>
      </c>
      <c r="D206" s="45" t="s">
        <v>376</v>
      </c>
      <c r="E206" s="46">
        <v>76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6.5" customHeight="1" thickBot="1" x14ac:dyDescent="0.3">
      <c r="A207" s="47" t="s">
        <v>357</v>
      </c>
      <c r="B207" s="48">
        <v>38</v>
      </c>
      <c r="C207" s="49" t="s">
        <v>377</v>
      </c>
      <c r="D207" s="50" t="s">
        <v>378</v>
      </c>
      <c r="E207" s="51">
        <v>46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s="41" customFormat="1" ht="16.5" customHeight="1" thickBot="1" x14ac:dyDescent="0.25">
      <c r="A208" s="90" t="s">
        <v>357</v>
      </c>
      <c r="B208" s="93">
        <v>38</v>
      </c>
      <c r="C208" s="93" t="s">
        <v>94</v>
      </c>
      <c r="D208" s="91"/>
      <c r="E208" s="94">
        <f>SUM(E203:E207)</f>
        <v>233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6.5" customHeight="1" x14ac:dyDescent="0.25">
      <c r="A209" s="36" t="s">
        <v>357</v>
      </c>
      <c r="B209" s="37">
        <v>39</v>
      </c>
      <c r="C209" s="38" t="s">
        <v>379</v>
      </c>
      <c r="D209" s="39">
        <v>15</v>
      </c>
      <c r="E209" s="40">
        <v>4</v>
      </c>
      <c r="F209" s="28"/>
      <c r="G209" s="28"/>
      <c r="H209" s="28"/>
      <c r="I209" s="28"/>
      <c r="J209" s="28"/>
      <c r="K209" s="2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6.5" customHeight="1" x14ac:dyDescent="0.25">
      <c r="A210" s="42" t="s">
        <v>357</v>
      </c>
      <c r="B210" s="43">
        <v>39</v>
      </c>
      <c r="C210" s="44" t="s">
        <v>380</v>
      </c>
      <c r="D210" s="45">
        <v>25</v>
      </c>
      <c r="E210" s="46">
        <v>5</v>
      </c>
      <c r="F210" s="28"/>
      <c r="G210" s="28"/>
      <c r="H210" s="28"/>
      <c r="I210" s="28"/>
      <c r="J210" s="28"/>
      <c r="K210" s="2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6.5" customHeight="1" x14ac:dyDescent="0.25">
      <c r="A211" s="42" t="s">
        <v>357</v>
      </c>
      <c r="B211" s="43">
        <v>39</v>
      </c>
      <c r="C211" s="44" t="s">
        <v>381</v>
      </c>
      <c r="D211" s="45" t="s">
        <v>382</v>
      </c>
      <c r="E211" s="46">
        <v>8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6.5" customHeight="1" x14ac:dyDescent="0.25">
      <c r="A212" s="42" t="s">
        <v>357</v>
      </c>
      <c r="B212" s="43">
        <v>39</v>
      </c>
      <c r="C212" s="44" t="s">
        <v>383</v>
      </c>
      <c r="D212" s="45" t="s">
        <v>384</v>
      </c>
      <c r="E212" s="46">
        <v>6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6.5" customHeight="1" x14ac:dyDescent="0.25">
      <c r="A213" s="42" t="s">
        <v>357</v>
      </c>
      <c r="B213" s="43">
        <v>39</v>
      </c>
      <c r="C213" s="44" t="s">
        <v>385</v>
      </c>
      <c r="D213" s="45" t="s">
        <v>386</v>
      </c>
      <c r="E213" s="46">
        <v>33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6.5" customHeight="1" x14ac:dyDescent="0.25">
      <c r="A214" s="42" t="s">
        <v>357</v>
      </c>
      <c r="B214" s="43">
        <v>39</v>
      </c>
      <c r="C214" s="44" t="s">
        <v>359</v>
      </c>
      <c r="D214" s="45" t="s">
        <v>387</v>
      </c>
      <c r="E214" s="46">
        <v>23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6.5" customHeight="1" x14ac:dyDescent="0.25">
      <c r="A215" s="42" t="s">
        <v>357</v>
      </c>
      <c r="B215" s="43">
        <v>39</v>
      </c>
      <c r="C215" s="44" t="s">
        <v>388</v>
      </c>
      <c r="D215" s="45">
        <v>26</v>
      </c>
      <c r="E215" s="46">
        <v>6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6.5" customHeight="1" x14ac:dyDescent="0.25">
      <c r="A216" s="42" t="s">
        <v>357</v>
      </c>
      <c r="B216" s="43">
        <v>39</v>
      </c>
      <c r="C216" s="44" t="s">
        <v>389</v>
      </c>
      <c r="D216" s="45" t="s">
        <v>390</v>
      </c>
      <c r="E216" s="46">
        <v>7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6.5" customHeight="1" x14ac:dyDescent="0.25">
      <c r="A217" s="42" t="s">
        <v>357</v>
      </c>
      <c r="B217" s="43">
        <v>39</v>
      </c>
      <c r="C217" s="44" t="s">
        <v>391</v>
      </c>
      <c r="D217" s="45" t="s">
        <v>392</v>
      </c>
      <c r="E217" s="46">
        <v>12</v>
      </c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6.5" customHeight="1" x14ac:dyDescent="0.25">
      <c r="A218" s="42" t="s">
        <v>357</v>
      </c>
      <c r="B218" s="43">
        <v>39</v>
      </c>
      <c r="C218" s="44" t="s">
        <v>393</v>
      </c>
      <c r="D218" s="45">
        <v>4</v>
      </c>
      <c r="E218" s="46">
        <v>7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6.5" customHeight="1" x14ac:dyDescent="0.25">
      <c r="A219" s="42" t="s">
        <v>357</v>
      </c>
      <c r="B219" s="43">
        <v>39</v>
      </c>
      <c r="C219" s="44" t="s">
        <v>394</v>
      </c>
      <c r="D219" s="45">
        <v>14</v>
      </c>
      <c r="E219" s="46">
        <v>2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6.5" customHeight="1" x14ac:dyDescent="0.25">
      <c r="A220" s="42" t="s">
        <v>357</v>
      </c>
      <c r="B220" s="43">
        <v>39</v>
      </c>
      <c r="C220" s="44" t="s">
        <v>395</v>
      </c>
      <c r="D220" s="45">
        <v>8</v>
      </c>
      <c r="E220" s="46">
        <v>8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6.5" customHeight="1" x14ac:dyDescent="0.25">
      <c r="A221" s="42" t="s">
        <v>357</v>
      </c>
      <c r="B221" s="43">
        <v>39</v>
      </c>
      <c r="C221" s="44" t="s">
        <v>364</v>
      </c>
      <c r="D221" s="45" t="s">
        <v>396</v>
      </c>
      <c r="E221" s="46">
        <v>29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6.5" customHeight="1" thickBot="1" x14ac:dyDescent="0.3">
      <c r="A222" s="47" t="s">
        <v>357</v>
      </c>
      <c r="B222" s="48">
        <v>39</v>
      </c>
      <c r="C222" s="49" t="s">
        <v>377</v>
      </c>
      <c r="D222" s="50" t="s">
        <v>397</v>
      </c>
      <c r="E222" s="51">
        <v>31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s="41" customFormat="1" ht="16.5" customHeight="1" thickBot="1" x14ac:dyDescent="0.25">
      <c r="A223" s="90" t="s">
        <v>357</v>
      </c>
      <c r="B223" s="93">
        <v>39</v>
      </c>
      <c r="C223" s="93" t="s">
        <v>94</v>
      </c>
      <c r="D223" s="91"/>
      <c r="E223" s="94">
        <f>SUM(E209:E222)</f>
        <v>181</v>
      </c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s="62" customFormat="1" ht="16.5" customHeight="1" x14ac:dyDescent="0.25">
      <c r="A224" s="36" t="s">
        <v>357</v>
      </c>
      <c r="B224" s="59">
        <v>46</v>
      </c>
      <c r="C224" s="60" t="s">
        <v>358</v>
      </c>
      <c r="D224" s="61" t="s">
        <v>398</v>
      </c>
      <c r="E224" s="53">
        <v>2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s="62" customFormat="1" ht="16.5" customHeight="1" x14ac:dyDescent="0.25">
      <c r="A225" s="42" t="s">
        <v>357</v>
      </c>
      <c r="B225" s="77">
        <v>46</v>
      </c>
      <c r="C225" s="78" t="s">
        <v>399</v>
      </c>
      <c r="D225" s="79">
        <v>226</v>
      </c>
      <c r="E225" s="55">
        <v>1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s="62" customFormat="1" ht="16.5" customHeight="1" x14ac:dyDescent="0.25">
      <c r="A226" s="42" t="s">
        <v>357</v>
      </c>
      <c r="B226" s="77">
        <v>46</v>
      </c>
      <c r="C226" s="78" t="s">
        <v>367</v>
      </c>
      <c r="D226" s="79" t="s">
        <v>400</v>
      </c>
      <c r="E226" s="55">
        <v>3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s="62" customFormat="1" ht="16.5" customHeight="1" x14ac:dyDescent="0.25">
      <c r="A227" s="42" t="s">
        <v>357</v>
      </c>
      <c r="B227" s="77">
        <v>46</v>
      </c>
      <c r="C227" s="78" t="s">
        <v>401</v>
      </c>
      <c r="D227" s="79" t="s">
        <v>402</v>
      </c>
      <c r="E227" s="55">
        <v>24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s="62" customFormat="1" ht="16.5" customHeight="1" x14ac:dyDescent="0.25">
      <c r="A228" s="42" t="s">
        <v>357</v>
      </c>
      <c r="B228" s="77">
        <v>46</v>
      </c>
      <c r="C228" s="78" t="s">
        <v>403</v>
      </c>
      <c r="D228" s="79" t="s">
        <v>404</v>
      </c>
      <c r="E228" s="55">
        <v>3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s="62" customFormat="1" ht="16.5" customHeight="1" x14ac:dyDescent="0.25">
      <c r="A229" s="42" t="s">
        <v>357</v>
      </c>
      <c r="B229" s="77">
        <v>46</v>
      </c>
      <c r="C229" s="78" t="s">
        <v>394</v>
      </c>
      <c r="D229" s="79" t="s">
        <v>405</v>
      </c>
      <c r="E229" s="55">
        <v>33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s="62" customFormat="1" ht="16.5" customHeight="1" x14ac:dyDescent="0.25">
      <c r="A230" s="42" t="s">
        <v>357</v>
      </c>
      <c r="B230" s="77">
        <v>46</v>
      </c>
      <c r="C230" s="78" t="s">
        <v>406</v>
      </c>
      <c r="D230" s="79">
        <v>30</v>
      </c>
      <c r="E230" s="55">
        <v>1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s="62" customFormat="1" ht="16.5" customHeight="1" x14ac:dyDescent="0.25">
      <c r="A231" s="42" t="s">
        <v>357</v>
      </c>
      <c r="B231" s="77">
        <v>46</v>
      </c>
      <c r="C231" s="78" t="s">
        <v>407</v>
      </c>
      <c r="D231" s="79" t="s">
        <v>408</v>
      </c>
      <c r="E231" s="55">
        <v>19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s="62" customFormat="1" ht="16.5" customHeight="1" thickBot="1" x14ac:dyDescent="0.3">
      <c r="A232" s="47" t="s">
        <v>357</v>
      </c>
      <c r="B232" s="80">
        <v>46</v>
      </c>
      <c r="C232" s="81" t="s">
        <v>409</v>
      </c>
      <c r="D232" s="82" t="s">
        <v>410</v>
      </c>
      <c r="E232" s="57">
        <v>10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s="62" customFormat="1" ht="16.5" customHeight="1" thickBot="1" x14ac:dyDescent="0.3">
      <c r="A233" s="90" t="s">
        <v>357</v>
      </c>
      <c r="B233" s="93">
        <v>46</v>
      </c>
      <c r="C233" s="93" t="s">
        <v>94</v>
      </c>
      <c r="D233" s="95"/>
      <c r="E233" s="94">
        <f>SUM(E224:E232)</f>
        <v>96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s="41" customFormat="1" ht="16.5" customHeight="1" x14ac:dyDescent="0.2">
      <c r="A234" s="36" t="s">
        <v>411</v>
      </c>
      <c r="B234" s="37" t="s">
        <v>39</v>
      </c>
      <c r="C234" s="38" t="s">
        <v>412</v>
      </c>
      <c r="D234" s="39" t="s">
        <v>413</v>
      </c>
      <c r="E234" s="40">
        <v>25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s="41" customFormat="1" ht="16.5" customHeight="1" x14ac:dyDescent="0.2">
      <c r="A235" s="42" t="s">
        <v>411</v>
      </c>
      <c r="B235" s="43" t="s">
        <v>39</v>
      </c>
      <c r="C235" s="44" t="s">
        <v>414</v>
      </c>
      <c r="D235" s="45" t="s">
        <v>415</v>
      </c>
      <c r="E235" s="46">
        <v>48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s="41" customFormat="1" ht="16.5" customHeight="1" x14ac:dyDescent="0.2">
      <c r="A236" s="42" t="s">
        <v>411</v>
      </c>
      <c r="B236" s="43" t="s">
        <v>39</v>
      </c>
      <c r="C236" s="44" t="s">
        <v>416</v>
      </c>
      <c r="D236" s="45" t="s">
        <v>417</v>
      </c>
      <c r="E236" s="46">
        <v>16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s="41" customFormat="1" ht="16.5" customHeight="1" x14ac:dyDescent="0.2">
      <c r="A237" s="42" t="s">
        <v>411</v>
      </c>
      <c r="B237" s="43" t="s">
        <v>39</v>
      </c>
      <c r="C237" s="44" t="s">
        <v>418</v>
      </c>
      <c r="D237" s="45" t="s">
        <v>419</v>
      </c>
      <c r="E237" s="46">
        <v>33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s="41" customFormat="1" ht="16.5" customHeight="1" x14ac:dyDescent="0.2">
      <c r="A238" s="42" t="s">
        <v>411</v>
      </c>
      <c r="B238" s="43" t="s">
        <v>39</v>
      </c>
      <c r="C238" s="44" t="s">
        <v>420</v>
      </c>
      <c r="D238" s="45" t="s">
        <v>421</v>
      </c>
      <c r="E238" s="46">
        <v>8</v>
      </c>
      <c r="F238" s="28"/>
      <c r="G238" s="28"/>
      <c r="H238" s="28"/>
      <c r="I238" s="28"/>
      <c r="J238" s="28"/>
      <c r="K238" s="2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s="41" customFormat="1" ht="16.5" customHeight="1" thickBot="1" x14ac:dyDescent="0.25">
      <c r="A239" s="47" t="s">
        <v>411</v>
      </c>
      <c r="B239" s="48" t="s">
        <v>39</v>
      </c>
      <c r="C239" s="49" t="s">
        <v>422</v>
      </c>
      <c r="D239" s="50" t="s">
        <v>423</v>
      </c>
      <c r="E239" s="51">
        <v>14</v>
      </c>
      <c r="F239" s="28"/>
      <c r="G239" s="28"/>
      <c r="H239" s="28"/>
      <c r="I239" s="28"/>
      <c r="J239" s="28"/>
      <c r="K239" s="2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s="41" customFormat="1" ht="16.5" customHeight="1" thickBot="1" x14ac:dyDescent="0.25">
      <c r="A240" s="90" t="s">
        <v>411</v>
      </c>
      <c r="B240" s="93" t="s">
        <v>39</v>
      </c>
      <c r="C240" s="93" t="s">
        <v>94</v>
      </c>
      <c r="D240" s="91"/>
      <c r="E240" s="94">
        <f>SUM(E234:E239)</f>
        <v>144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s="41" customFormat="1" ht="16.5" customHeight="1" x14ac:dyDescent="0.2">
      <c r="A241" s="36" t="s">
        <v>411</v>
      </c>
      <c r="B241" s="37" t="s">
        <v>40</v>
      </c>
      <c r="C241" s="38" t="s">
        <v>412</v>
      </c>
      <c r="D241" s="39" t="s">
        <v>764</v>
      </c>
      <c r="E241" s="40">
        <v>30</v>
      </c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s="41" customFormat="1" ht="16.5" customHeight="1" x14ac:dyDescent="0.2">
      <c r="A242" s="42" t="s">
        <v>411</v>
      </c>
      <c r="B242" s="43" t="s">
        <v>40</v>
      </c>
      <c r="C242" s="44" t="s">
        <v>424</v>
      </c>
      <c r="D242" s="45" t="s">
        <v>425</v>
      </c>
      <c r="E242" s="46">
        <v>33</v>
      </c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s="41" customFormat="1" ht="16.5" customHeight="1" x14ac:dyDescent="0.2">
      <c r="A243" s="42" t="s">
        <v>411</v>
      </c>
      <c r="B243" s="43" t="s">
        <v>40</v>
      </c>
      <c r="C243" s="44" t="s">
        <v>426</v>
      </c>
      <c r="D243" s="45" t="s">
        <v>427</v>
      </c>
      <c r="E243" s="46">
        <v>28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s="41" customFormat="1" ht="16.5" customHeight="1" thickBot="1" x14ac:dyDescent="0.25">
      <c r="A244" s="47" t="s">
        <v>411</v>
      </c>
      <c r="B244" s="48" t="s">
        <v>40</v>
      </c>
      <c r="C244" s="49" t="s">
        <v>428</v>
      </c>
      <c r="D244" s="50" t="s">
        <v>429</v>
      </c>
      <c r="E244" s="51">
        <v>44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s="41" customFormat="1" ht="16.5" customHeight="1" thickBot="1" x14ac:dyDescent="0.25">
      <c r="A245" s="90" t="s">
        <v>411</v>
      </c>
      <c r="B245" s="93" t="s">
        <v>40</v>
      </c>
      <c r="C245" s="93" t="s">
        <v>94</v>
      </c>
      <c r="D245" s="91"/>
      <c r="E245" s="94">
        <f>SUM(E241:E244)</f>
        <v>135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s="41" customFormat="1" ht="16.5" customHeight="1" x14ac:dyDescent="0.2">
      <c r="A246" s="36" t="s">
        <v>411</v>
      </c>
      <c r="B246" s="37">
        <v>51</v>
      </c>
      <c r="C246" s="38" t="s">
        <v>412</v>
      </c>
      <c r="D246" s="39" t="s">
        <v>737</v>
      </c>
      <c r="E246" s="40">
        <v>61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s="41" customFormat="1" ht="16.5" customHeight="1" x14ac:dyDescent="0.2">
      <c r="A247" s="42" t="s">
        <v>411</v>
      </c>
      <c r="B247" s="43">
        <v>51</v>
      </c>
      <c r="C247" s="44" t="s">
        <v>399</v>
      </c>
      <c r="D247" s="45" t="s">
        <v>430</v>
      </c>
      <c r="E247" s="46">
        <v>36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s="41" customFormat="1" ht="16.5" customHeight="1" x14ac:dyDescent="0.2">
      <c r="A248" s="42" t="s">
        <v>411</v>
      </c>
      <c r="B248" s="43">
        <v>51</v>
      </c>
      <c r="C248" s="44" t="s">
        <v>426</v>
      </c>
      <c r="D248" s="45" t="s">
        <v>431</v>
      </c>
      <c r="E248" s="46">
        <v>35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s="41" customFormat="1" ht="16.5" customHeight="1" x14ac:dyDescent="0.2">
      <c r="A249" s="42" t="s">
        <v>411</v>
      </c>
      <c r="B249" s="43">
        <v>51</v>
      </c>
      <c r="C249" s="44" t="s">
        <v>428</v>
      </c>
      <c r="D249" s="45" t="s">
        <v>432</v>
      </c>
      <c r="E249" s="46">
        <v>18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s="41" customFormat="1" ht="16.5" customHeight="1" thickBot="1" x14ac:dyDescent="0.25">
      <c r="A250" s="47" t="s">
        <v>411</v>
      </c>
      <c r="B250" s="48">
        <v>51</v>
      </c>
      <c r="C250" s="49" t="s">
        <v>433</v>
      </c>
      <c r="D250" s="50" t="s">
        <v>738</v>
      </c>
      <c r="E250" s="51">
        <v>44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s="41" customFormat="1" ht="16.5" customHeight="1" thickBot="1" x14ac:dyDescent="0.25">
      <c r="A251" s="90" t="s">
        <v>411</v>
      </c>
      <c r="B251" s="93">
        <v>51</v>
      </c>
      <c r="C251" s="93" t="s">
        <v>94</v>
      </c>
      <c r="D251" s="91"/>
      <c r="E251" s="94">
        <f>SUM(E246:E250)</f>
        <v>194</v>
      </c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s="41" customFormat="1" ht="16.5" customHeight="1" x14ac:dyDescent="0.2">
      <c r="A252" s="36" t="s">
        <v>411</v>
      </c>
      <c r="B252" s="37" t="s">
        <v>41</v>
      </c>
      <c r="C252" s="38" t="s">
        <v>414</v>
      </c>
      <c r="D252" s="39" t="s">
        <v>434</v>
      </c>
      <c r="E252" s="40">
        <v>28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s="41" customFormat="1" ht="16.5" customHeight="1" x14ac:dyDescent="0.2">
      <c r="A253" s="42" t="s">
        <v>411</v>
      </c>
      <c r="B253" s="43" t="s">
        <v>41</v>
      </c>
      <c r="C253" s="44" t="s">
        <v>435</v>
      </c>
      <c r="D253" s="45">
        <v>10</v>
      </c>
      <c r="E253" s="46">
        <v>4</v>
      </c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s="41" customFormat="1" ht="16.5" customHeight="1" x14ac:dyDescent="0.2">
      <c r="A254" s="42" t="s">
        <v>411</v>
      </c>
      <c r="B254" s="43" t="s">
        <v>41</v>
      </c>
      <c r="C254" s="44" t="s">
        <v>416</v>
      </c>
      <c r="D254" s="45" t="s">
        <v>436</v>
      </c>
      <c r="E254" s="46">
        <v>36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s="41" customFormat="1" ht="16.5" customHeight="1" x14ac:dyDescent="0.2">
      <c r="A255" s="42" t="s">
        <v>411</v>
      </c>
      <c r="B255" s="43" t="s">
        <v>41</v>
      </c>
      <c r="C255" s="44" t="s">
        <v>437</v>
      </c>
      <c r="D255" s="45">
        <v>23</v>
      </c>
      <c r="E255" s="46">
        <v>2</v>
      </c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s="41" customFormat="1" ht="16.5" customHeight="1" x14ac:dyDescent="0.2">
      <c r="A256" s="42" t="s">
        <v>411</v>
      </c>
      <c r="B256" s="43" t="s">
        <v>41</v>
      </c>
      <c r="C256" s="44" t="s">
        <v>418</v>
      </c>
      <c r="D256" s="45" t="s">
        <v>438</v>
      </c>
      <c r="E256" s="46">
        <v>71</v>
      </c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s="41" customFormat="1" ht="16.5" customHeight="1" x14ac:dyDescent="0.2">
      <c r="A257" s="42" t="s">
        <v>411</v>
      </c>
      <c r="B257" s="43" t="s">
        <v>41</v>
      </c>
      <c r="C257" s="44" t="s">
        <v>420</v>
      </c>
      <c r="D257" s="45" t="s">
        <v>439</v>
      </c>
      <c r="E257" s="46">
        <v>68</v>
      </c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s="41" customFormat="1" ht="16.5" customHeight="1" x14ac:dyDescent="0.2">
      <c r="A258" s="42" t="s">
        <v>411</v>
      </c>
      <c r="B258" s="43" t="s">
        <v>41</v>
      </c>
      <c r="C258" s="44" t="s">
        <v>440</v>
      </c>
      <c r="D258" s="45" t="s">
        <v>441</v>
      </c>
      <c r="E258" s="46">
        <v>5</v>
      </c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s="41" customFormat="1" ht="16.5" customHeight="1" thickBot="1" x14ac:dyDescent="0.25">
      <c r="A259" s="47" t="s">
        <v>411</v>
      </c>
      <c r="B259" s="48" t="s">
        <v>41</v>
      </c>
      <c r="C259" s="49" t="s">
        <v>442</v>
      </c>
      <c r="D259" s="50" t="s">
        <v>443</v>
      </c>
      <c r="E259" s="51">
        <v>22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s="41" customFormat="1" ht="16.5" customHeight="1" thickBot="1" x14ac:dyDescent="0.25">
      <c r="A260" s="90" t="s">
        <v>411</v>
      </c>
      <c r="B260" s="93" t="s">
        <v>41</v>
      </c>
      <c r="C260" s="93" t="s">
        <v>94</v>
      </c>
      <c r="D260" s="91"/>
      <c r="E260" s="94">
        <f>SUM(E252:E259)</f>
        <v>236</v>
      </c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s="41" customFormat="1" ht="16.5" customHeight="1" x14ac:dyDescent="0.2">
      <c r="A261" s="36" t="s">
        <v>411</v>
      </c>
      <c r="B261" s="37" t="s">
        <v>42</v>
      </c>
      <c r="C261" s="38" t="s">
        <v>412</v>
      </c>
      <c r="D261" s="39" t="s">
        <v>444</v>
      </c>
      <c r="E261" s="40">
        <v>85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s="41" customFormat="1" ht="31.5" customHeight="1" x14ac:dyDescent="0.2">
      <c r="A262" s="42" t="s">
        <v>411</v>
      </c>
      <c r="B262" s="43" t="s">
        <v>42</v>
      </c>
      <c r="C262" s="44" t="s">
        <v>418</v>
      </c>
      <c r="D262" s="45" t="s">
        <v>445</v>
      </c>
      <c r="E262" s="46">
        <v>151</v>
      </c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s="41" customFormat="1" ht="16.5" customHeight="1" x14ac:dyDescent="0.2">
      <c r="A263" s="42" t="s">
        <v>411</v>
      </c>
      <c r="B263" s="43" t="s">
        <v>42</v>
      </c>
      <c r="C263" s="44" t="s">
        <v>428</v>
      </c>
      <c r="D263" s="45" t="s">
        <v>446</v>
      </c>
      <c r="E263" s="46">
        <v>43</v>
      </c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s="41" customFormat="1" ht="16.5" customHeight="1" thickBot="1" x14ac:dyDescent="0.25">
      <c r="A264" s="47" t="s">
        <v>411</v>
      </c>
      <c r="B264" s="48" t="s">
        <v>42</v>
      </c>
      <c r="C264" s="49" t="s">
        <v>433</v>
      </c>
      <c r="D264" s="50" t="s">
        <v>447</v>
      </c>
      <c r="E264" s="51">
        <v>23</v>
      </c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s="41" customFormat="1" ht="16.5" customHeight="1" thickBot="1" x14ac:dyDescent="0.25">
      <c r="A265" s="90" t="s">
        <v>411</v>
      </c>
      <c r="B265" s="93" t="s">
        <v>42</v>
      </c>
      <c r="C265" s="93" t="s">
        <v>94</v>
      </c>
      <c r="D265" s="91"/>
      <c r="E265" s="94">
        <f>SUM(E261:E264)</f>
        <v>302</v>
      </c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s="76" customFormat="1" ht="16.5" customHeight="1" x14ac:dyDescent="0.25">
      <c r="A266" s="58" t="s">
        <v>448</v>
      </c>
      <c r="B266" s="59" t="s">
        <v>44</v>
      </c>
      <c r="C266" s="60" t="s">
        <v>449</v>
      </c>
      <c r="D266" s="61" t="s">
        <v>450</v>
      </c>
      <c r="E266" s="53">
        <v>24</v>
      </c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s="76" customFormat="1" ht="16.5" customHeight="1" x14ac:dyDescent="0.25">
      <c r="A267" s="63" t="s">
        <v>448</v>
      </c>
      <c r="B267" s="77" t="s">
        <v>44</v>
      </c>
      <c r="C267" s="78" t="s">
        <v>451</v>
      </c>
      <c r="D267" s="79" t="s">
        <v>452</v>
      </c>
      <c r="E267" s="55">
        <v>20</v>
      </c>
      <c r="F267" s="28"/>
      <c r="G267" s="28"/>
      <c r="H267" s="28"/>
      <c r="I267" s="28"/>
      <c r="J267" s="28"/>
      <c r="K267" s="2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s="76" customFormat="1" ht="16.5" customHeight="1" x14ac:dyDescent="0.25">
      <c r="A268" s="63" t="s">
        <v>448</v>
      </c>
      <c r="B268" s="77" t="s">
        <v>44</v>
      </c>
      <c r="C268" s="78" t="s">
        <v>453</v>
      </c>
      <c r="D268" s="79">
        <v>1</v>
      </c>
      <c r="E268" s="55">
        <v>3</v>
      </c>
      <c r="F268" s="28"/>
      <c r="G268" s="28"/>
      <c r="H268" s="28"/>
      <c r="I268" s="28"/>
      <c r="J268" s="28"/>
      <c r="K268" s="2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s="76" customFormat="1" ht="16.5" customHeight="1" x14ac:dyDescent="0.25">
      <c r="A269" s="63" t="s">
        <v>448</v>
      </c>
      <c r="B269" s="77" t="s">
        <v>44</v>
      </c>
      <c r="C269" s="78" t="s">
        <v>295</v>
      </c>
      <c r="D269" s="79" t="s">
        <v>454</v>
      </c>
      <c r="E269" s="55">
        <v>28</v>
      </c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s="76" customFormat="1" ht="16.5" customHeight="1" x14ac:dyDescent="0.25">
      <c r="A270" s="63" t="s">
        <v>448</v>
      </c>
      <c r="B270" s="77" t="s">
        <v>44</v>
      </c>
      <c r="C270" s="78" t="s">
        <v>455</v>
      </c>
      <c r="D270" s="79" t="s">
        <v>767</v>
      </c>
      <c r="E270" s="55">
        <v>10</v>
      </c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s="76" customFormat="1" ht="16.5" customHeight="1" x14ac:dyDescent="0.25">
      <c r="A271" s="63" t="s">
        <v>448</v>
      </c>
      <c r="B271" s="77" t="s">
        <v>44</v>
      </c>
      <c r="C271" s="78" t="s">
        <v>416</v>
      </c>
      <c r="D271" s="79" t="s">
        <v>456</v>
      </c>
      <c r="E271" s="55">
        <v>14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s="76" customFormat="1" ht="16.5" customHeight="1" x14ac:dyDescent="0.25">
      <c r="A272" s="63" t="s">
        <v>448</v>
      </c>
      <c r="B272" s="77" t="s">
        <v>44</v>
      </c>
      <c r="C272" s="78" t="s">
        <v>457</v>
      </c>
      <c r="D272" s="79">
        <v>1</v>
      </c>
      <c r="E272" s="55">
        <v>2</v>
      </c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s="76" customFormat="1" ht="16.5" customHeight="1" x14ac:dyDescent="0.25">
      <c r="A273" s="63" t="s">
        <v>448</v>
      </c>
      <c r="B273" s="77" t="s">
        <v>44</v>
      </c>
      <c r="C273" s="78" t="s">
        <v>458</v>
      </c>
      <c r="D273" s="79" t="s">
        <v>768</v>
      </c>
      <c r="E273" s="55">
        <v>29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s="76" customFormat="1" ht="16.5" customHeight="1" x14ac:dyDescent="0.25">
      <c r="A274" s="63" t="s">
        <v>448</v>
      </c>
      <c r="B274" s="77" t="s">
        <v>44</v>
      </c>
      <c r="C274" s="78" t="s">
        <v>459</v>
      </c>
      <c r="D274" s="79" t="s">
        <v>460</v>
      </c>
      <c r="E274" s="55">
        <v>7</v>
      </c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s="76" customFormat="1" ht="16.5" customHeight="1" x14ac:dyDescent="0.25">
      <c r="A275" s="63" t="s">
        <v>448</v>
      </c>
      <c r="B275" s="77" t="s">
        <v>44</v>
      </c>
      <c r="C275" s="78" t="s">
        <v>461</v>
      </c>
      <c r="D275" s="79" t="s">
        <v>462</v>
      </c>
      <c r="E275" s="55">
        <v>6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s="76" customFormat="1" ht="16.5" customHeight="1" x14ac:dyDescent="0.25">
      <c r="A276" s="63" t="s">
        <v>448</v>
      </c>
      <c r="B276" s="77" t="s">
        <v>44</v>
      </c>
      <c r="C276" s="78" t="s">
        <v>463</v>
      </c>
      <c r="D276" s="79">
        <v>35</v>
      </c>
      <c r="E276" s="55">
        <v>2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s="76" customFormat="1" ht="16.5" customHeight="1" x14ac:dyDescent="0.25">
      <c r="A277" s="63" t="s">
        <v>448</v>
      </c>
      <c r="B277" s="77" t="s">
        <v>44</v>
      </c>
      <c r="C277" s="78" t="s">
        <v>464</v>
      </c>
      <c r="D277" s="79">
        <v>3</v>
      </c>
      <c r="E277" s="55">
        <v>4</v>
      </c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s="76" customFormat="1" ht="16.5" customHeight="1" x14ac:dyDescent="0.25">
      <c r="A278" s="63" t="s">
        <v>448</v>
      </c>
      <c r="B278" s="77" t="s">
        <v>44</v>
      </c>
      <c r="C278" s="78" t="s">
        <v>465</v>
      </c>
      <c r="D278" s="79">
        <v>4</v>
      </c>
      <c r="E278" s="55">
        <v>2</v>
      </c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s="76" customFormat="1" ht="16.5" customHeight="1" x14ac:dyDescent="0.25">
      <c r="A279" s="63" t="s">
        <v>448</v>
      </c>
      <c r="B279" s="77" t="s">
        <v>44</v>
      </c>
      <c r="C279" s="78" t="s">
        <v>166</v>
      </c>
      <c r="D279" s="79" t="s">
        <v>466</v>
      </c>
      <c r="E279" s="55">
        <v>3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s="76" customFormat="1" ht="16.5" customHeight="1" x14ac:dyDescent="0.25">
      <c r="A280" s="63" t="s">
        <v>448</v>
      </c>
      <c r="B280" s="77" t="s">
        <v>44</v>
      </c>
      <c r="C280" s="78" t="s">
        <v>442</v>
      </c>
      <c r="D280" s="79" t="s">
        <v>467</v>
      </c>
      <c r="E280" s="55">
        <v>12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s="76" customFormat="1" ht="16.5" customHeight="1" x14ac:dyDescent="0.25">
      <c r="A281" s="63" t="s">
        <v>448</v>
      </c>
      <c r="B281" s="77" t="s">
        <v>44</v>
      </c>
      <c r="C281" s="78" t="s">
        <v>468</v>
      </c>
      <c r="D281" s="79" t="s">
        <v>469</v>
      </c>
      <c r="E281" s="55">
        <v>13</v>
      </c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s="76" customFormat="1" ht="16.5" customHeight="1" thickBot="1" x14ac:dyDescent="0.3">
      <c r="A282" s="67" t="s">
        <v>448</v>
      </c>
      <c r="B282" s="80" t="s">
        <v>44</v>
      </c>
      <c r="C282" s="81" t="s">
        <v>470</v>
      </c>
      <c r="D282" s="82" t="s">
        <v>471</v>
      </c>
      <c r="E282" s="57">
        <v>5</v>
      </c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s="41" customFormat="1" ht="16.5" customHeight="1" thickBot="1" x14ac:dyDescent="0.25">
      <c r="A283" s="96" t="s">
        <v>448</v>
      </c>
      <c r="B283" s="93" t="s">
        <v>44</v>
      </c>
      <c r="C283" s="93" t="s">
        <v>94</v>
      </c>
      <c r="D283" s="91"/>
      <c r="E283" s="94">
        <f>SUM(E266:E282)</f>
        <v>184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s="76" customFormat="1" ht="16.5" customHeight="1" x14ac:dyDescent="0.25">
      <c r="A284" s="58" t="s">
        <v>448</v>
      </c>
      <c r="B284" s="59">
        <v>48</v>
      </c>
      <c r="C284" s="60" t="s">
        <v>449</v>
      </c>
      <c r="D284" s="61">
        <v>18</v>
      </c>
      <c r="E284" s="53">
        <v>3</v>
      </c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s="76" customFormat="1" ht="16.5" customHeight="1" x14ac:dyDescent="0.25">
      <c r="A285" s="63" t="s">
        <v>448</v>
      </c>
      <c r="B285" s="77">
        <v>48</v>
      </c>
      <c r="C285" s="78" t="s">
        <v>472</v>
      </c>
      <c r="D285" s="79" t="s">
        <v>473</v>
      </c>
      <c r="E285" s="55">
        <v>8</v>
      </c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s="76" customFormat="1" ht="16.5" customHeight="1" x14ac:dyDescent="0.25">
      <c r="A286" s="63" t="s">
        <v>448</v>
      </c>
      <c r="B286" s="77">
        <v>48</v>
      </c>
      <c r="C286" s="78" t="s">
        <v>453</v>
      </c>
      <c r="D286" s="79">
        <v>66</v>
      </c>
      <c r="E286" s="55">
        <v>2</v>
      </c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s="76" customFormat="1" ht="16.5" customHeight="1" x14ac:dyDescent="0.25">
      <c r="A287" s="63" t="s">
        <v>448</v>
      </c>
      <c r="B287" s="77">
        <v>48</v>
      </c>
      <c r="C287" s="78" t="s">
        <v>474</v>
      </c>
      <c r="D287" s="79">
        <v>4</v>
      </c>
      <c r="E287" s="55">
        <v>10</v>
      </c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s="76" customFormat="1" ht="16.5" customHeight="1" x14ac:dyDescent="0.25">
      <c r="A288" s="63" t="s">
        <v>448</v>
      </c>
      <c r="B288" s="77">
        <v>48</v>
      </c>
      <c r="C288" s="78" t="s">
        <v>475</v>
      </c>
      <c r="D288" s="79" t="s">
        <v>476</v>
      </c>
      <c r="E288" s="55">
        <v>6</v>
      </c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s="76" customFormat="1" ht="16.5" customHeight="1" x14ac:dyDescent="0.25">
      <c r="A289" s="63" t="s">
        <v>448</v>
      </c>
      <c r="B289" s="77">
        <v>48</v>
      </c>
      <c r="C289" s="78" t="s">
        <v>435</v>
      </c>
      <c r="D289" s="79">
        <v>57</v>
      </c>
      <c r="E289" s="55">
        <v>2</v>
      </c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s="76" customFormat="1" ht="16.5" customHeight="1" x14ac:dyDescent="0.25">
      <c r="A290" s="63" t="s">
        <v>448</v>
      </c>
      <c r="B290" s="77">
        <v>48</v>
      </c>
      <c r="C290" s="78" t="s">
        <v>295</v>
      </c>
      <c r="D290" s="79" t="s">
        <v>477</v>
      </c>
      <c r="E290" s="55">
        <v>15</v>
      </c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s="76" customFormat="1" ht="16.5" customHeight="1" x14ac:dyDescent="0.25">
      <c r="A291" s="63" t="s">
        <v>448</v>
      </c>
      <c r="B291" s="77">
        <v>48</v>
      </c>
      <c r="C291" s="78" t="s">
        <v>315</v>
      </c>
      <c r="D291" s="79" t="s">
        <v>478</v>
      </c>
      <c r="E291" s="55">
        <v>51</v>
      </c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s="76" customFormat="1" ht="16.5" customHeight="1" x14ac:dyDescent="0.25">
      <c r="A292" s="63" t="s">
        <v>448</v>
      </c>
      <c r="B292" s="77">
        <v>48</v>
      </c>
      <c r="C292" s="78" t="s">
        <v>416</v>
      </c>
      <c r="D292" s="79" t="s">
        <v>479</v>
      </c>
      <c r="E292" s="55">
        <v>15</v>
      </c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s="76" customFormat="1" ht="16.5" customHeight="1" x14ac:dyDescent="0.25">
      <c r="A293" s="63" t="s">
        <v>448</v>
      </c>
      <c r="B293" s="77">
        <v>48</v>
      </c>
      <c r="C293" s="78" t="s">
        <v>480</v>
      </c>
      <c r="D293" s="79" t="s">
        <v>765</v>
      </c>
      <c r="E293" s="55">
        <v>35</v>
      </c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s="76" customFormat="1" ht="16.5" customHeight="1" x14ac:dyDescent="0.25">
      <c r="A294" s="63" t="s">
        <v>448</v>
      </c>
      <c r="B294" s="77">
        <v>48</v>
      </c>
      <c r="C294" s="78" t="s">
        <v>481</v>
      </c>
      <c r="D294" s="79" t="s">
        <v>482</v>
      </c>
      <c r="E294" s="55">
        <v>13</v>
      </c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s="76" customFormat="1" ht="16.5" customHeight="1" x14ac:dyDescent="0.25">
      <c r="A295" s="63" t="s">
        <v>448</v>
      </c>
      <c r="B295" s="77">
        <v>48</v>
      </c>
      <c r="C295" s="78" t="s">
        <v>483</v>
      </c>
      <c r="D295" s="79">
        <v>40</v>
      </c>
      <c r="E295" s="55">
        <v>3</v>
      </c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s="76" customFormat="1" ht="16.5" customHeight="1" x14ac:dyDescent="0.25">
      <c r="A296" s="63" t="s">
        <v>448</v>
      </c>
      <c r="B296" s="77">
        <v>48</v>
      </c>
      <c r="C296" s="78" t="s">
        <v>463</v>
      </c>
      <c r="D296" s="79" t="s">
        <v>484</v>
      </c>
      <c r="E296" s="55">
        <v>32</v>
      </c>
      <c r="F296" s="28"/>
      <c r="G296" s="28"/>
      <c r="H296" s="28"/>
      <c r="I296" s="28"/>
      <c r="J296" s="28"/>
      <c r="K296" s="2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s="76" customFormat="1" ht="16.5" customHeight="1" x14ac:dyDescent="0.25">
      <c r="A297" s="63" t="s">
        <v>448</v>
      </c>
      <c r="B297" s="77">
        <v>48</v>
      </c>
      <c r="C297" s="78" t="s">
        <v>303</v>
      </c>
      <c r="D297" s="79">
        <v>13</v>
      </c>
      <c r="E297" s="55">
        <v>4</v>
      </c>
      <c r="F297" s="28"/>
      <c r="G297" s="28"/>
      <c r="H297" s="28"/>
      <c r="I297" s="28"/>
      <c r="J297" s="28"/>
      <c r="K297" s="2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s="76" customFormat="1" ht="16.5" customHeight="1" x14ac:dyDescent="0.25">
      <c r="A298" s="63" t="s">
        <v>448</v>
      </c>
      <c r="B298" s="77">
        <v>48</v>
      </c>
      <c r="C298" s="78" t="s">
        <v>440</v>
      </c>
      <c r="D298" s="79" t="s">
        <v>485</v>
      </c>
      <c r="E298" s="55">
        <v>12</v>
      </c>
      <c r="F298" s="28"/>
      <c r="G298" s="28"/>
      <c r="H298" s="28"/>
      <c r="I298" s="28"/>
      <c r="J298" s="28"/>
      <c r="K298" s="2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s="76" customFormat="1" ht="16.5" customHeight="1" x14ac:dyDescent="0.25">
      <c r="A299" s="63" t="s">
        <v>448</v>
      </c>
      <c r="B299" s="77">
        <v>48</v>
      </c>
      <c r="C299" s="78" t="s">
        <v>442</v>
      </c>
      <c r="D299" s="79" t="s">
        <v>486</v>
      </c>
      <c r="E299" s="55">
        <v>16</v>
      </c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s="76" customFormat="1" ht="16.5" customHeight="1" thickBot="1" x14ac:dyDescent="0.3">
      <c r="A300" s="67" t="s">
        <v>448</v>
      </c>
      <c r="B300" s="80">
        <v>48</v>
      </c>
      <c r="C300" s="81" t="s">
        <v>487</v>
      </c>
      <c r="D300" s="82">
        <v>4</v>
      </c>
      <c r="E300" s="57">
        <v>4</v>
      </c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s="41" customFormat="1" ht="16.5" customHeight="1" thickBot="1" x14ac:dyDescent="0.25">
      <c r="A301" s="90" t="s">
        <v>448</v>
      </c>
      <c r="B301" s="93">
        <v>48</v>
      </c>
      <c r="C301" s="93" t="s">
        <v>94</v>
      </c>
      <c r="D301" s="91"/>
      <c r="E301" s="94">
        <f>SUM(E284:E300)</f>
        <v>231</v>
      </c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s="41" customFormat="1" ht="28.5" customHeight="1" x14ac:dyDescent="0.2">
      <c r="A302" s="36" t="s">
        <v>411</v>
      </c>
      <c r="B302" s="37">
        <v>60</v>
      </c>
      <c r="C302" s="60" t="s">
        <v>488</v>
      </c>
      <c r="D302" s="39" t="s">
        <v>761</v>
      </c>
      <c r="E302" s="40">
        <v>122</v>
      </c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s="41" customFormat="1" ht="16.5" customHeight="1" x14ac:dyDescent="0.2">
      <c r="A303" s="42" t="s">
        <v>411</v>
      </c>
      <c r="B303" s="43">
        <v>60</v>
      </c>
      <c r="C303" s="78" t="s">
        <v>489</v>
      </c>
      <c r="D303" s="45" t="s">
        <v>490</v>
      </c>
      <c r="E303" s="46">
        <v>60</v>
      </c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s="41" customFormat="1" ht="27" customHeight="1" x14ac:dyDescent="0.2">
      <c r="A304" s="42" t="s">
        <v>411</v>
      </c>
      <c r="B304" s="43">
        <v>60</v>
      </c>
      <c r="C304" s="78" t="s">
        <v>491</v>
      </c>
      <c r="D304" s="45" t="s">
        <v>492</v>
      </c>
      <c r="E304" s="46">
        <v>92</v>
      </c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s="41" customFormat="1" ht="16.5" customHeight="1" thickBot="1" x14ac:dyDescent="0.25">
      <c r="A305" s="47" t="s">
        <v>411</v>
      </c>
      <c r="B305" s="48">
        <v>60</v>
      </c>
      <c r="C305" s="81" t="s">
        <v>426</v>
      </c>
      <c r="D305" s="50" t="s">
        <v>493</v>
      </c>
      <c r="E305" s="51">
        <v>60</v>
      </c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s="41" customFormat="1" ht="16.5" customHeight="1" thickBot="1" x14ac:dyDescent="0.25">
      <c r="A306" s="96" t="s">
        <v>411</v>
      </c>
      <c r="B306" s="93">
        <v>60</v>
      </c>
      <c r="C306" s="93" t="s">
        <v>94</v>
      </c>
      <c r="D306" s="91"/>
      <c r="E306" s="94">
        <f>SUM(E302:E305)</f>
        <v>334</v>
      </c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s="41" customFormat="1" ht="16.5" customHeight="1" x14ac:dyDescent="0.2">
      <c r="A307" s="36" t="s">
        <v>411</v>
      </c>
      <c r="B307" s="37" t="s">
        <v>46</v>
      </c>
      <c r="C307" s="60" t="s">
        <v>488</v>
      </c>
      <c r="D307" s="39" t="s">
        <v>494</v>
      </c>
      <c r="E307" s="40">
        <v>67</v>
      </c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s="41" customFormat="1" ht="16.5" customHeight="1" x14ac:dyDescent="0.2">
      <c r="A308" s="42" t="s">
        <v>411</v>
      </c>
      <c r="B308" s="43" t="s">
        <v>46</v>
      </c>
      <c r="C308" s="78" t="s">
        <v>495</v>
      </c>
      <c r="D308" s="45" t="s">
        <v>762</v>
      </c>
      <c r="E308" s="46">
        <v>51</v>
      </c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s="41" customFormat="1" ht="16.5" customHeight="1" x14ac:dyDescent="0.2">
      <c r="A309" s="42" t="s">
        <v>411</v>
      </c>
      <c r="B309" s="43" t="s">
        <v>46</v>
      </c>
      <c r="C309" s="78" t="s">
        <v>399</v>
      </c>
      <c r="D309" s="45" t="s">
        <v>763</v>
      </c>
      <c r="E309" s="46">
        <v>21</v>
      </c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s="41" customFormat="1" ht="16.5" customHeight="1" x14ac:dyDescent="0.2">
      <c r="A310" s="42" t="s">
        <v>411</v>
      </c>
      <c r="B310" s="43" t="s">
        <v>46</v>
      </c>
      <c r="C310" s="78" t="s">
        <v>491</v>
      </c>
      <c r="D310" s="45" t="s">
        <v>496</v>
      </c>
      <c r="E310" s="46">
        <v>22</v>
      </c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s="41" customFormat="1" ht="16.5" customHeight="1" x14ac:dyDescent="0.2">
      <c r="A311" s="42" t="s">
        <v>411</v>
      </c>
      <c r="B311" s="43" t="s">
        <v>46</v>
      </c>
      <c r="C311" s="78" t="s">
        <v>497</v>
      </c>
      <c r="D311" s="45" t="s">
        <v>498</v>
      </c>
      <c r="E311" s="46">
        <v>32</v>
      </c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s="41" customFormat="1" ht="16.5" customHeight="1" thickBot="1" x14ac:dyDescent="0.25">
      <c r="A312" s="47" t="s">
        <v>411</v>
      </c>
      <c r="B312" s="48" t="s">
        <v>46</v>
      </c>
      <c r="C312" s="81" t="s">
        <v>499</v>
      </c>
      <c r="D312" s="50" t="s">
        <v>500</v>
      </c>
      <c r="E312" s="51">
        <v>33</v>
      </c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s="41" customFormat="1" ht="16.5" customHeight="1" thickBot="1" x14ac:dyDescent="0.25">
      <c r="A313" s="90" t="s">
        <v>411</v>
      </c>
      <c r="B313" s="93" t="s">
        <v>46</v>
      </c>
      <c r="C313" s="93" t="s">
        <v>94</v>
      </c>
      <c r="D313" s="91"/>
      <c r="E313" s="94">
        <f>SUM(E307:E312)</f>
        <v>226</v>
      </c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s="41" customFormat="1" ht="16.5" customHeight="1" x14ac:dyDescent="0.2">
      <c r="A314" s="36" t="s">
        <v>411</v>
      </c>
      <c r="B314" s="37">
        <v>63</v>
      </c>
      <c r="C314" s="60" t="s">
        <v>501</v>
      </c>
      <c r="D314" s="39" t="s">
        <v>502</v>
      </c>
      <c r="E314" s="40">
        <v>24</v>
      </c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s="41" customFormat="1" ht="16.5" customHeight="1" x14ac:dyDescent="0.2">
      <c r="A315" s="42" t="s">
        <v>411</v>
      </c>
      <c r="B315" s="43">
        <v>63</v>
      </c>
      <c r="C315" s="78" t="s">
        <v>495</v>
      </c>
      <c r="D315" s="45" t="s">
        <v>742</v>
      </c>
      <c r="E315" s="46">
        <v>66</v>
      </c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s="41" customFormat="1" ht="16.5" customHeight="1" x14ac:dyDescent="0.2">
      <c r="A316" s="42" t="s">
        <v>411</v>
      </c>
      <c r="B316" s="43">
        <v>63</v>
      </c>
      <c r="C316" s="78" t="s">
        <v>399</v>
      </c>
      <c r="D316" s="45" t="s">
        <v>503</v>
      </c>
      <c r="E316" s="46">
        <v>17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s="41" customFormat="1" ht="16.5" customHeight="1" x14ac:dyDescent="0.2">
      <c r="A317" s="42" t="s">
        <v>411</v>
      </c>
      <c r="B317" s="43">
        <v>63</v>
      </c>
      <c r="C317" s="78" t="s">
        <v>504</v>
      </c>
      <c r="D317" s="45" t="s">
        <v>743</v>
      </c>
      <c r="E317" s="46">
        <v>19</v>
      </c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s="41" customFormat="1" ht="16.5" customHeight="1" x14ac:dyDescent="0.2">
      <c r="A318" s="42" t="s">
        <v>411</v>
      </c>
      <c r="B318" s="43">
        <v>63</v>
      </c>
      <c r="C318" s="78" t="s">
        <v>416</v>
      </c>
      <c r="D318" s="45" t="s">
        <v>505</v>
      </c>
      <c r="E318" s="46">
        <v>15</v>
      </c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s="41" customFormat="1" ht="16.5" customHeight="1" thickBot="1" x14ac:dyDescent="0.25">
      <c r="A319" s="47" t="s">
        <v>411</v>
      </c>
      <c r="B319" s="48">
        <v>63</v>
      </c>
      <c r="C319" s="49" t="s">
        <v>491</v>
      </c>
      <c r="D319" s="50" t="s">
        <v>744</v>
      </c>
      <c r="E319" s="51">
        <v>2</v>
      </c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s="41" customFormat="1" ht="16.5" customHeight="1" thickBot="1" x14ac:dyDescent="0.25">
      <c r="A320" s="90" t="s">
        <v>411</v>
      </c>
      <c r="B320" s="93">
        <v>63</v>
      </c>
      <c r="C320" s="93" t="s">
        <v>94</v>
      </c>
      <c r="D320" s="91"/>
      <c r="E320" s="94">
        <f>SUM(E314:E319)</f>
        <v>143</v>
      </c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s="41" customFormat="1" ht="16.5" customHeight="1" x14ac:dyDescent="0.2">
      <c r="A321" s="36" t="s">
        <v>506</v>
      </c>
      <c r="B321" s="37">
        <v>57</v>
      </c>
      <c r="C321" s="60" t="s">
        <v>449</v>
      </c>
      <c r="D321" s="39" t="s">
        <v>507</v>
      </c>
      <c r="E321" s="40">
        <v>29</v>
      </c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s="41" customFormat="1" ht="16.5" customHeight="1" x14ac:dyDescent="0.2">
      <c r="A322" s="42" t="s">
        <v>506</v>
      </c>
      <c r="B322" s="43">
        <v>57</v>
      </c>
      <c r="C322" s="78" t="s">
        <v>508</v>
      </c>
      <c r="D322" s="45" t="s">
        <v>509</v>
      </c>
      <c r="E322" s="46">
        <v>43</v>
      </c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s="41" customFormat="1" ht="16.5" customHeight="1" x14ac:dyDescent="0.2">
      <c r="A323" s="42" t="s">
        <v>506</v>
      </c>
      <c r="B323" s="43">
        <v>57</v>
      </c>
      <c r="C323" s="78" t="s">
        <v>510</v>
      </c>
      <c r="D323" s="45">
        <v>14</v>
      </c>
      <c r="E323" s="46">
        <v>4</v>
      </c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s="41" customFormat="1" ht="16.5" customHeight="1" x14ac:dyDescent="0.2">
      <c r="A324" s="42" t="s">
        <v>506</v>
      </c>
      <c r="B324" s="43">
        <v>57</v>
      </c>
      <c r="C324" s="78" t="s">
        <v>416</v>
      </c>
      <c r="D324" s="45" t="s">
        <v>511</v>
      </c>
      <c r="E324" s="46">
        <v>29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s="41" customFormat="1" ht="16.5" customHeight="1" x14ac:dyDescent="0.2">
      <c r="A325" s="42" t="s">
        <v>506</v>
      </c>
      <c r="B325" s="43">
        <v>57</v>
      </c>
      <c r="C325" s="78" t="s">
        <v>512</v>
      </c>
      <c r="D325" s="45" t="s">
        <v>769</v>
      </c>
      <c r="E325" s="46">
        <v>32</v>
      </c>
      <c r="F325" s="28"/>
      <c r="G325" s="28"/>
      <c r="H325" s="28"/>
      <c r="I325" s="28"/>
      <c r="J325" s="28"/>
      <c r="K325" s="2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s="41" customFormat="1" ht="16.5" customHeight="1" x14ac:dyDescent="0.2">
      <c r="A326" s="42" t="s">
        <v>506</v>
      </c>
      <c r="B326" s="43">
        <v>57</v>
      </c>
      <c r="C326" s="78" t="s">
        <v>513</v>
      </c>
      <c r="D326" s="45" t="s">
        <v>514</v>
      </c>
      <c r="E326" s="46">
        <v>18</v>
      </c>
      <c r="F326" s="28"/>
      <c r="G326" s="28"/>
      <c r="H326" s="28"/>
      <c r="I326" s="28"/>
      <c r="J326" s="28"/>
      <c r="K326" s="2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s="41" customFormat="1" ht="16.5" customHeight="1" x14ac:dyDescent="0.2">
      <c r="A327" s="42" t="s">
        <v>506</v>
      </c>
      <c r="B327" s="43">
        <v>57</v>
      </c>
      <c r="C327" s="78" t="s">
        <v>515</v>
      </c>
      <c r="D327" s="45" t="s">
        <v>516</v>
      </c>
      <c r="E327" s="46">
        <v>49</v>
      </c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s="41" customFormat="1" ht="16.5" customHeight="1" x14ac:dyDescent="0.2">
      <c r="A328" s="42" t="s">
        <v>506</v>
      </c>
      <c r="B328" s="43">
        <v>57</v>
      </c>
      <c r="C328" s="78" t="s">
        <v>517</v>
      </c>
      <c r="D328" s="45" t="s">
        <v>518</v>
      </c>
      <c r="E328" s="46">
        <v>31</v>
      </c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s="41" customFormat="1" ht="28.5" customHeight="1" x14ac:dyDescent="0.2">
      <c r="A329" s="42" t="s">
        <v>506</v>
      </c>
      <c r="B329" s="43">
        <v>57</v>
      </c>
      <c r="C329" s="78" t="s">
        <v>519</v>
      </c>
      <c r="D329" s="45" t="s">
        <v>770</v>
      </c>
      <c r="E329" s="46">
        <v>72</v>
      </c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s="41" customFormat="1" ht="18.75" customHeight="1" x14ac:dyDescent="0.2">
      <c r="A330" s="42" t="s">
        <v>506</v>
      </c>
      <c r="B330" s="43">
        <v>57</v>
      </c>
      <c r="C330" s="78" t="s">
        <v>520</v>
      </c>
      <c r="D330" s="45" t="s">
        <v>521</v>
      </c>
      <c r="E330" s="46">
        <v>58</v>
      </c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s="41" customFormat="1" ht="16.5" customHeight="1" thickBot="1" x14ac:dyDescent="0.25">
      <c r="A331" s="47" t="s">
        <v>506</v>
      </c>
      <c r="B331" s="48">
        <v>57</v>
      </c>
      <c r="C331" s="81" t="s">
        <v>522</v>
      </c>
      <c r="D331" s="50" t="s">
        <v>523</v>
      </c>
      <c r="E331" s="51">
        <v>22</v>
      </c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s="41" customFormat="1" ht="16.5" customHeight="1" thickBot="1" x14ac:dyDescent="0.25">
      <c r="A332" s="90" t="s">
        <v>506</v>
      </c>
      <c r="B332" s="93">
        <v>57</v>
      </c>
      <c r="C332" s="93" t="s">
        <v>94</v>
      </c>
      <c r="D332" s="91"/>
      <c r="E332" s="94">
        <f>SUM(E321:E331)</f>
        <v>387</v>
      </c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s="41" customFormat="1" ht="16.5" customHeight="1" x14ac:dyDescent="0.2">
      <c r="A333" s="36" t="s">
        <v>506</v>
      </c>
      <c r="B333" s="37">
        <v>58</v>
      </c>
      <c r="C333" s="38" t="s">
        <v>449</v>
      </c>
      <c r="D333" s="39" t="s">
        <v>524</v>
      </c>
      <c r="E333" s="40">
        <v>14</v>
      </c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s="41" customFormat="1" ht="16.5" customHeight="1" x14ac:dyDescent="0.2">
      <c r="A334" s="42" t="s">
        <v>506</v>
      </c>
      <c r="B334" s="43">
        <v>58</v>
      </c>
      <c r="C334" s="44" t="s">
        <v>525</v>
      </c>
      <c r="D334" s="45" t="s">
        <v>526</v>
      </c>
      <c r="E334" s="46">
        <v>54</v>
      </c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s="41" customFormat="1" ht="16.5" customHeight="1" x14ac:dyDescent="0.2">
      <c r="A335" s="42" t="s">
        <v>506</v>
      </c>
      <c r="B335" s="43">
        <v>58</v>
      </c>
      <c r="C335" s="44" t="s">
        <v>527</v>
      </c>
      <c r="D335" s="45" t="s">
        <v>528</v>
      </c>
      <c r="E335" s="46">
        <v>14</v>
      </c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 s="41" customFormat="1" ht="16.5" customHeight="1" x14ac:dyDescent="0.2">
      <c r="A336" s="42" t="s">
        <v>506</v>
      </c>
      <c r="B336" s="43">
        <v>58</v>
      </c>
      <c r="C336" s="44" t="s">
        <v>529</v>
      </c>
      <c r="D336" s="45" t="s">
        <v>530</v>
      </c>
      <c r="E336" s="46">
        <v>15</v>
      </c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 s="41" customFormat="1" ht="16.5" customHeight="1" x14ac:dyDescent="0.2">
      <c r="A337" s="42" t="s">
        <v>506</v>
      </c>
      <c r="B337" s="43">
        <v>58</v>
      </c>
      <c r="C337" s="44" t="s">
        <v>519</v>
      </c>
      <c r="D337" s="45" t="s">
        <v>531</v>
      </c>
      <c r="E337" s="46">
        <v>4</v>
      </c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 s="41" customFormat="1" ht="16.5" customHeight="1" x14ac:dyDescent="0.2">
      <c r="A338" s="42" t="s">
        <v>506</v>
      </c>
      <c r="B338" s="43">
        <v>58</v>
      </c>
      <c r="C338" s="44" t="s">
        <v>532</v>
      </c>
      <c r="D338" s="45" t="s">
        <v>533</v>
      </c>
      <c r="E338" s="46">
        <v>14</v>
      </c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 s="41" customFormat="1" ht="16.5" customHeight="1" x14ac:dyDescent="0.2">
      <c r="A339" s="42" t="s">
        <v>506</v>
      </c>
      <c r="B339" s="43">
        <v>58</v>
      </c>
      <c r="C339" s="44" t="s">
        <v>534</v>
      </c>
      <c r="D339" s="45" t="s">
        <v>535</v>
      </c>
      <c r="E339" s="46">
        <v>6</v>
      </c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 s="41" customFormat="1" ht="16.5" customHeight="1" thickBot="1" x14ac:dyDescent="0.25">
      <c r="A340" s="47" t="s">
        <v>506</v>
      </c>
      <c r="B340" s="48">
        <v>58</v>
      </c>
      <c r="C340" s="49" t="s">
        <v>522</v>
      </c>
      <c r="D340" s="50" t="s">
        <v>746</v>
      </c>
      <c r="E340" s="51">
        <v>55</v>
      </c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 s="41" customFormat="1" ht="16.5" customHeight="1" thickBot="1" x14ac:dyDescent="0.25">
      <c r="A341" s="90" t="s">
        <v>506</v>
      </c>
      <c r="B341" s="93">
        <v>58</v>
      </c>
      <c r="C341" s="93" t="s">
        <v>94</v>
      </c>
      <c r="D341" s="91"/>
      <c r="E341" s="94">
        <f>SUM(E333:E340)</f>
        <v>176</v>
      </c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 s="41" customFormat="1" ht="16.5" customHeight="1" x14ac:dyDescent="0.2">
      <c r="A342" s="36" t="s">
        <v>506</v>
      </c>
      <c r="B342" s="37">
        <v>59</v>
      </c>
      <c r="C342" s="60" t="s">
        <v>449</v>
      </c>
      <c r="D342" s="39" t="s">
        <v>536</v>
      </c>
      <c r="E342" s="40">
        <v>32</v>
      </c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 s="41" customFormat="1" ht="16.5" customHeight="1" x14ac:dyDescent="0.2">
      <c r="A343" s="42" t="s">
        <v>506</v>
      </c>
      <c r="B343" s="43">
        <v>59</v>
      </c>
      <c r="C343" s="78" t="s">
        <v>525</v>
      </c>
      <c r="D343" s="45" t="s">
        <v>537</v>
      </c>
      <c r="E343" s="46">
        <v>16</v>
      </c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 s="41" customFormat="1" ht="16.5" customHeight="1" x14ac:dyDescent="0.2">
      <c r="A344" s="42" t="s">
        <v>506</v>
      </c>
      <c r="B344" s="43">
        <v>59</v>
      </c>
      <c r="C344" s="78" t="s">
        <v>538</v>
      </c>
      <c r="D344" s="45">
        <v>85</v>
      </c>
      <c r="E344" s="46">
        <v>4</v>
      </c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 s="41" customFormat="1" ht="16.5" customHeight="1" x14ac:dyDescent="0.2">
      <c r="A345" s="42" t="s">
        <v>506</v>
      </c>
      <c r="B345" s="43">
        <v>59</v>
      </c>
      <c r="C345" s="78" t="s">
        <v>435</v>
      </c>
      <c r="D345" s="45">
        <v>32</v>
      </c>
      <c r="E345" s="46">
        <v>4</v>
      </c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 s="41" customFormat="1" ht="16.5" customHeight="1" x14ac:dyDescent="0.2">
      <c r="A346" s="42" t="s">
        <v>506</v>
      </c>
      <c r="B346" s="43">
        <v>59</v>
      </c>
      <c r="C346" s="78" t="s">
        <v>437</v>
      </c>
      <c r="D346" s="45" t="s">
        <v>539</v>
      </c>
      <c r="E346" s="46">
        <v>3</v>
      </c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 s="41" customFormat="1" ht="16.5" customHeight="1" x14ac:dyDescent="0.2">
      <c r="A347" s="42" t="s">
        <v>506</v>
      </c>
      <c r="B347" s="43">
        <v>59</v>
      </c>
      <c r="C347" s="78" t="s">
        <v>540</v>
      </c>
      <c r="D347" s="45">
        <v>1</v>
      </c>
      <c r="E347" s="46">
        <v>3</v>
      </c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 s="41" customFormat="1" ht="16.5" customHeight="1" x14ac:dyDescent="0.2">
      <c r="A348" s="42" t="s">
        <v>506</v>
      </c>
      <c r="B348" s="43">
        <v>59</v>
      </c>
      <c r="C348" s="78" t="s">
        <v>529</v>
      </c>
      <c r="D348" s="45" t="s">
        <v>541</v>
      </c>
      <c r="E348" s="46">
        <v>26</v>
      </c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 s="41" customFormat="1" ht="16.5" customHeight="1" x14ac:dyDescent="0.2">
      <c r="A349" s="42" t="s">
        <v>506</v>
      </c>
      <c r="B349" s="43">
        <v>59</v>
      </c>
      <c r="C349" s="78" t="s">
        <v>542</v>
      </c>
      <c r="D349" s="45" t="s">
        <v>543</v>
      </c>
      <c r="E349" s="46">
        <v>9</v>
      </c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 s="41" customFormat="1" ht="16.5" customHeight="1" x14ac:dyDescent="0.2">
      <c r="A350" s="42" t="s">
        <v>506</v>
      </c>
      <c r="B350" s="43">
        <v>59</v>
      </c>
      <c r="C350" s="78" t="s">
        <v>519</v>
      </c>
      <c r="D350" s="45" t="s">
        <v>544</v>
      </c>
      <c r="E350" s="46">
        <v>32</v>
      </c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 s="41" customFormat="1" ht="16.5" customHeight="1" x14ac:dyDescent="0.2">
      <c r="A351" s="42" t="s">
        <v>506</v>
      </c>
      <c r="B351" s="43">
        <v>59</v>
      </c>
      <c r="C351" s="78" t="s">
        <v>520</v>
      </c>
      <c r="D351" s="45" t="s">
        <v>745</v>
      </c>
      <c r="E351" s="46">
        <v>25</v>
      </c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 s="41" customFormat="1" ht="16.5" customHeight="1" x14ac:dyDescent="0.2">
      <c r="A352" s="42" t="s">
        <v>506</v>
      </c>
      <c r="B352" s="43">
        <v>59</v>
      </c>
      <c r="C352" s="78" t="s">
        <v>545</v>
      </c>
      <c r="D352" s="45" t="s">
        <v>546</v>
      </c>
      <c r="E352" s="46">
        <v>10</v>
      </c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 s="41" customFormat="1" ht="16.5" customHeight="1" thickBot="1" x14ac:dyDescent="0.25">
      <c r="A353" s="47" t="s">
        <v>506</v>
      </c>
      <c r="B353" s="48">
        <v>59</v>
      </c>
      <c r="C353" s="49" t="s">
        <v>534</v>
      </c>
      <c r="D353" s="50" t="s">
        <v>547</v>
      </c>
      <c r="E353" s="51">
        <v>36</v>
      </c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 ht="16.5" customHeight="1" thickBot="1" x14ac:dyDescent="0.3">
      <c r="A354" s="90" t="s">
        <v>506</v>
      </c>
      <c r="B354" s="93">
        <v>59</v>
      </c>
      <c r="C354" s="93" t="s">
        <v>94</v>
      </c>
      <c r="D354" s="91"/>
      <c r="E354" s="94">
        <f>SUM(E342:E353)</f>
        <v>200</v>
      </c>
      <c r="F354" s="28"/>
      <c r="G354" s="28"/>
      <c r="H354" s="28"/>
      <c r="I354" s="28"/>
      <c r="J354" s="28"/>
      <c r="K354" s="28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 s="41" customFormat="1" ht="16.5" customHeight="1" x14ac:dyDescent="0.2">
      <c r="A355" s="36" t="s">
        <v>506</v>
      </c>
      <c r="B355" s="37" t="s">
        <v>49</v>
      </c>
      <c r="C355" s="38" t="s">
        <v>548</v>
      </c>
      <c r="D355" s="39">
        <v>1</v>
      </c>
      <c r="E355" s="40">
        <v>6</v>
      </c>
      <c r="F355" s="28"/>
      <c r="G355" s="28"/>
      <c r="H355" s="28"/>
      <c r="I355" s="28"/>
      <c r="J355" s="28"/>
      <c r="K355" s="28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 s="41" customFormat="1" ht="16.5" customHeight="1" x14ac:dyDescent="0.25">
      <c r="A356" s="42" t="s">
        <v>506</v>
      </c>
      <c r="B356" s="37" t="s">
        <v>49</v>
      </c>
      <c r="C356" s="45" t="s">
        <v>525</v>
      </c>
      <c r="D356" s="65" t="s">
        <v>549</v>
      </c>
      <c r="E356" s="46">
        <v>58</v>
      </c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 s="41" customFormat="1" ht="16.5" customHeight="1" x14ac:dyDescent="0.25">
      <c r="A357" s="42" t="s">
        <v>506</v>
      </c>
      <c r="B357" s="37" t="s">
        <v>49</v>
      </c>
      <c r="C357" s="45" t="s">
        <v>527</v>
      </c>
      <c r="D357" s="65" t="s">
        <v>550</v>
      </c>
      <c r="E357" s="46">
        <v>33</v>
      </c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 s="41" customFormat="1" ht="16.5" customHeight="1" x14ac:dyDescent="0.25">
      <c r="A358" s="42" t="s">
        <v>506</v>
      </c>
      <c r="B358" s="37" t="s">
        <v>49</v>
      </c>
      <c r="C358" s="45" t="s">
        <v>551</v>
      </c>
      <c r="D358" s="65">
        <v>5</v>
      </c>
      <c r="E358" s="46">
        <v>2</v>
      </c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 s="41" customFormat="1" ht="16.5" customHeight="1" x14ac:dyDescent="0.25">
      <c r="A359" s="42" t="s">
        <v>506</v>
      </c>
      <c r="B359" s="37" t="s">
        <v>49</v>
      </c>
      <c r="C359" s="45" t="s">
        <v>552</v>
      </c>
      <c r="D359" s="65" t="s">
        <v>553</v>
      </c>
      <c r="E359" s="46">
        <v>33</v>
      </c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 s="41" customFormat="1" ht="16.5" customHeight="1" x14ac:dyDescent="0.25">
      <c r="A360" s="42" t="s">
        <v>506</v>
      </c>
      <c r="B360" s="37" t="s">
        <v>49</v>
      </c>
      <c r="C360" s="45" t="s">
        <v>554</v>
      </c>
      <c r="D360" s="65" t="s">
        <v>555</v>
      </c>
      <c r="E360" s="46">
        <v>19</v>
      </c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 s="41" customFormat="1" ht="16.5" customHeight="1" x14ac:dyDescent="0.25">
      <c r="A361" s="42" t="s">
        <v>506</v>
      </c>
      <c r="B361" s="37" t="s">
        <v>49</v>
      </c>
      <c r="C361" s="45" t="s">
        <v>556</v>
      </c>
      <c r="D361" s="65" t="s">
        <v>557</v>
      </c>
      <c r="E361" s="46">
        <v>26</v>
      </c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 s="41" customFormat="1" ht="16.5" customHeight="1" x14ac:dyDescent="0.25">
      <c r="A362" s="42" t="s">
        <v>506</v>
      </c>
      <c r="B362" s="37" t="s">
        <v>49</v>
      </c>
      <c r="C362" s="45" t="s">
        <v>532</v>
      </c>
      <c r="D362" s="65" t="s">
        <v>558</v>
      </c>
      <c r="E362" s="46">
        <v>20</v>
      </c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</row>
    <row r="363" spans="1:21" ht="16.5" customHeight="1" x14ac:dyDescent="0.25">
      <c r="A363" s="42" t="s">
        <v>506</v>
      </c>
      <c r="B363" s="37" t="s">
        <v>49</v>
      </c>
      <c r="C363" s="45" t="s">
        <v>559</v>
      </c>
      <c r="D363" s="65" t="s">
        <v>560</v>
      </c>
      <c r="E363" s="46">
        <v>10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</row>
    <row r="364" spans="1:21" ht="16.5" customHeight="1" x14ac:dyDescent="0.25">
      <c r="A364" s="42" t="s">
        <v>506</v>
      </c>
      <c r="B364" s="37" t="s">
        <v>49</v>
      </c>
      <c r="C364" s="45" t="s">
        <v>561</v>
      </c>
      <c r="D364" s="65">
        <v>5</v>
      </c>
      <c r="E364" s="46">
        <v>4</v>
      </c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</row>
    <row r="365" spans="1:21" ht="16.5" customHeight="1" thickBot="1" x14ac:dyDescent="0.3">
      <c r="A365" s="47" t="s">
        <v>506</v>
      </c>
      <c r="B365" s="37" t="s">
        <v>49</v>
      </c>
      <c r="C365" s="50" t="s">
        <v>522</v>
      </c>
      <c r="D365" s="69" t="s">
        <v>562</v>
      </c>
      <c r="E365" s="51">
        <v>2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</row>
    <row r="366" spans="1:21" s="41" customFormat="1" ht="16.5" customHeight="1" thickBot="1" x14ac:dyDescent="0.25">
      <c r="A366" s="90" t="s">
        <v>506</v>
      </c>
      <c r="B366" s="93" t="s">
        <v>49</v>
      </c>
      <c r="C366" s="93" t="s">
        <v>94</v>
      </c>
      <c r="D366" s="91"/>
      <c r="E366" s="94">
        <f>SUM(E355:E365)</f>
        <v>213</v>
      </c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</row>
    <row r="367" spans="1:21" ht="16.5" customHeight="1" x14ac:dyDescent="0.25">
      <c r="A367" s="36" t="s">
        <v>563</v>
      </c>
      <c r="B367" s="37" t="s">
        <v>51</v>
      </c>
      <c r="C367" s="39" t="s">
        <v>564</v>
      </c>
      <c r="D367" s="74" t="s">
        <v>565</v>
      </c>
      <c r="E367" s="40">
        <v>40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</row>
    <row r="368" spans="1:21" s="41" customFormat="1" ht="16.5" customHeight="1" x14ac:dyDescent="0.25">
      <c r="A368" s="42" t="s">
        <v>563</v>
      </c>
      <c r="B368" s="37" t="s">
        <v>51</v>
      </c>
      <c r="C368" s="45" t="s">
        <v>566</v>
      </c>
      <c r="D368" s="65" t="s">
        <v>567</v>
      </c>
      <c r="E368" s="46">
        <v>32</v>
      </c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</row>
    <row r="369" spans="1:21" ht="16.5" customHeight="1" x14ac:dyDescent="0.25">
      <c r="A369" s="42" t="s">
        <v>563</v>
      </c>
      <c r="B369" s="37" t="s">
        <v>51</v>
      </c>
      <c r="C369" s="45" t="s">
        <v>568</v>
      </c>
      <c r="D369" s="65" t="s">
        <v>569</v>
      </c>
      <c r="E369" s="46">
        <v>7</v>
      </c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</row>
    <row r="370" spans="1:21" ht="16.5" customHeight="1" thickBot="1" x14ac:dyDescent="0.3">
      <c r="A370" s="47" t="s">
        <v>563</v>
      </c>
      <c r="B370" s="83" t="s">
        <v>51</v>
      </c>
      <c r="C370" s="50" t="s">
        <v>570</v>
      </c>
      <c r="D370" s="69" t="s">
        <v>571</v>
      </c>
      <c r="E370" s="51">
        <v>61</v>
      </c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</row>
    <row r="371" spans="1:21" ht="16.5" customHeight="1" thickBot="1" x14ac:dyDescent="0.3">
      <c r="A371" s="90" t="s">
        <v>563</v>
      </c>
      <c r="B371" s="93" t="s">
        <v>51</v>
      </c>
      <c r="C371" s="93" t="s">
        <v>94</v>
      </c>
      <c r="D371" s="91"/>
      <c r="E371" s="94">
        <f>SUM(E367:E370)</f>
        <v>140</v>
      </c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</row>
    <row r="372" spans="1:21" ht="16.5" customHeight="1" x14ac:dyDescent="0.25">
      <c r="A372" s="36" t="s">
        <v>572</v>
      </c>
      <c r="B372" s="37" t="s">
        <v>53</v>
      </c>
      <c r="C372" s="39" t="s">
        <v>573</v>
      </c>
      <c r="D372" s="74" t="s">
        <v>574</v>
      </c>
      <c r="E372" s="40">
        <v>16</v>
      </c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</row>
    <row r="373" spans="1:21" ht="16.5" customHeight="1" x14ac:dyDescent="0.25">
      <c r="A373" s="42" t="s">
        <v>572</v>
      </c>
      <c r="B373" s="43" t="s">
        <v>53</v>
      </c>
      <c r="C373" s="45" t="s">
        <v>189</v>
      </c>
      <c r="D373" s="65" t="s">
        <v>575</v>
      </c>
      <c r="E373" s="46">
        <v>44</v>
      </c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</row>
    <row r="374" spans="1:21" ht="32.25" customHeight="1" x14ac:dyDescent="0.25">
      <c r="A374" s="42" t="s">
        <v>572</v>
      </c>
      <c r="B374" s="43" t="s">
        <v>53</v>
      </c>
      <c r="C374" s="45" t="s">
        <v>435</v>
      </c>
      <c r="D374" s="65" t="s">
        <v>576</v>
      </c>
      <c r="E374" s="46">
        <v>90</v>
      </c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</row>
    <row r="375" spans="1:21" ht="16.5" customHeight="1" x14ac:dyDescent="0.25">
      <c r="A375" s="42" t="s">
        <v>572</v>
      </c>
      <c r="B375" s="43" t="s">
        <v>53</v>
      </c>
      <c r="C375" s="45" t="s">
        <v>437</v>
      </c>
      <c r="D375" s="65" t="s">
        <v>577</v>
      </c>
      <c r="E375" s="46">
        <v>29</v>
      </c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</row>
    <row r="376" spans="1:21" ht="16.5" customHeight="1" thickBot="1" x14ac:dyDescent="0.3">
      <c r="A376" s="47" t="s">
        <v>572</v>
      </c>
      <c r="B376" s="43" t="s">
        <v>53</v>
      </c>
      <c r="C376" s="50" t="s">
        <v>578</v>
      </c>
      <c r="D376" s="69" t="s">
        <v>579</v>
      </c>
      <c r="E376" s="51">
        <v>39</v>
      </c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</row>
    <row r="377" spans="1:21" s="41" customFormat="1" ht="16.5" customHeight="1" thickBot="1" x14ac:dyDescent="0.25">
      <c r="A377" s="90" t="s">
        <v>572</v>
      </c>
      <c r="B377" s="93" t="s">
        <v>53</v>
      </c>
      <c r="C377" s="93" t="s">
        <v>94</v>
      </c>
      <c r="D377" s="91"/>
      <c r="E377" s="94">
        <f>SUM(E372:E376)</f>
        <v>218</v>
      </c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</row>
    <row r="378" spans="1:21" ht="16.5" customHeight="1" x14ac:dyDescent="0.25">
      <c r="A378" s="36" t="s">
        <v>580</v>
      </c>
      <c r="B378" s="37" t="s">
        <v>55</v>
      </c>
      <c r="C378" s="39" t="s">
        <v>290</v>
      </c>
      <c r="D378" s="74" t="s">
        <v>581</v>
      </c>
      <c r="E378" s="40">
        <v>17</v>
      </c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</row>
    <row r="379" spans="1:21" ht="16.5" customHeight="1" x14ac:dyDescent="0.25">
      <c r="A379" s="42" t="s">
        <v>580</v>
      </c>
      <c r="B379" s="37" t="s">
        <v>55</v>
      </c>
      <c r="C379" s="45" t="s">
        <v>525</v>
      </c>
      <c r="D379" s="65">
        <v>78</v>
      </c>
      <c r="E379" s="46">
        <v>4</v>
      </c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</row>
    <row r="380" spans="1:21" ht="16.5" customHeight="1" x14ac:dyDescent="0.25">
      <c r="A380" s="42" t="s">
        <v>580</v>
      </c>
      <c r="B380" s="37" t="s">
        <v>55</v>
      </c>
      <c r="C380" s="45" t="s">
        <v>508</v>
      </c>
      <c r="D380" s="65" t="s">
        <v>582</v>
      </c>
      <c r="E380" s="46">
        <v>36</v>
      </c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</row>
    <row r="381" spans="1:21" ht="16.5" customHeight="1" x14ac:dyDescent="0.25">
      <c r="A381" s="42" t="s">
        <v>580</v>
      </c>
      <c r="B381" s="37" t="s">
        <v>55</v>
      </c>
      <c r="C381" s="45" t="s">
        <v>189</v>
      </c>
      <c r="D381" s="65" t="s">
        <v>583</v>
      </c>
      <c r="E381" s="46">
        <v>59</v>
      </c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</row>
    <row r="382" spans="1:21" s="41" customFormat="1" ht="16.5" customHeight="1" x14ac:dyDescent="0.25">
      <c r="A382" s="42" t="s">
        <v>580</v>
      </c>
      <c r="B382" s="37" t="s">
        <v>55</v>
      </c>
      <c r="C382" s="45" t="s">
        <v>538</v>
      </c>
      <c r="D382" s="65" t="s">
        <v>584</v>
      </c>
      <c r="E382" s="46">
        <v>27</v>
      </c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</row>
    <row r="383" spans="1:21" ht="16.5" customHeight="1" x14ac:dyDescent="0.25">
      <c r="A383" s="42" t="s">
        <v>580</v>
      </c>
      <c r="B383" s="37" t="s">
        <v>55</v>
      </c>
      <c r="C383" s="45" t="s">
        <v>585</v>
      </c>
      <c r="D383" s="65" t="s">
        <v>586</v>
      </c>
      <c r="E383" s="46">
        <v>5</v>
      </c>
      <c r="F383" s="28"/>
      <c r="G383" s="28"/>
      <c r="H383" s="28"/>
      <c r="I383" s="28"/>
      <c r="J383" s="28"/>
      <c r="K383" s="28"/>
      <c r="L383" s="8"/>
      <c r="M383" s="8"/>
      <c r="N383" s="8"/>
      <c r="O383" s="8"/>
      <c r="P383" s="8"/>
      <c r="Q383" s="8"/>
      <c r="R383" s="8"/>
      <c r="S383" s="8"/>
      <c r="T383" s="8"/>
      <c r="U383" s="8"/>
    </row>
    <row r="384" spans="1:21" ht="16.5" customHeight="1" x14ac:dyDescent="0.25">
      <c r="A384" s="42" t="s">
        <v>580</v>
      </c>
      <c r="B384" s="37" t="s">
        <v>55</v>
      </c>
      <c r="C384" s="45" t="s">
        <v>435</v>
      </c>
      <c r="D384" s="65" t="s">
        <v>772</v>
      </c>
      <c r="E384" s="46">
        <v>27</v>
      </c>
      <c r="F384" s="28"/>
      <c r="G384" s="28"/>
      <c r="H384" s="28"/>
      <c r="I384" s="28"/>
      <c r="J384" s="28"/>
      <c r="K384" s="28"/>
      <c r="L384" s="8"/>
      <c r="M384" s="8"/>
      <c r="N384" s="8"/>
      <c r="O384" s="8"/>
      <c r="P384" s="8"/>
      <c r="Q384" s="8"/>
      <c r="R384" s="8"/>
      <c r="S384" s="8"/>
      <c r="T384" s="8"/>
      <c r="U384" s="8"/>
    </row>
    <row r="385" spans="1:21" ht="16.5" customHeight="1" x14ac:dyDescent="0.25">
      <c r="A385" s="42" t="s">
        <v>580</v>
      </c>
      <c r="B385" s="37" t="s">
        <v>55</v>
      </c>
      <c r="C385" s="45" t="s">
        <v>193</v>
      </c>
      <c r="D385" s="65" t="s">
        <v>587</v>
      </c>
      <c r="E385" s="46">
        <v>22</v>
      </c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</row>
    <row r="386" spans="1:21" ht="16.5" customHeight="1" x14ac:dyDescent="0.25">
      <c r="A386" s="42" t="s">
        <v>580</v>
      </c>
      <c r="B386" s="37" t="s">
        <v>55</v>
      </c>
      <c r="C386" s="45" t="s">
        <v>299</v>
      </c>
      <c r="D386" s="65" t="s">
        <v>739</v>
      </c>
      <c r="E386" s="46">
        <v>44</v>
      </c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</row>
    <row r="387" spans="1:21" ht="16.5" customHeight="1" x14ac:dyDescent="0.25">
      <c r="A387" s="42" t="s">
        <v>580</v>
      </c>
      <c r="B387" s="37" t="s">
        <v>55</v>
      </c>
      <c r="C387" s="45" t="s">
        <v>437</v>
      </c>
      <c r="D387" s="65">
        <v>103</v>
      </c>
      <c r="E387" s="46">
        <v>4</v>
      </c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</row>
    <row r="388" spans="1:21" ht="16.5" customHeight="1" x14ac:dyDescent="0.25">
      <c r="A388" s="42" t="s">
        <v>580</v>
      </c>
      <c r="B388" s="37" t="s">
        <v>55</v>
      </c>
      <c r="C388" s="45" t="s">
        <v>588</v>
      </c>
      <c r="D388" s="65">
        <v>1</v>
      </c>
      <c r="E388" s="46">
        <v>3</v>
      </c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 s="41" customFormat="1" ht="16.5" customHeight="1" x14ac:dyDescent="0.25">
      <c r="A389" s="42" t="s">
        <v>580</v>
      </c>
      <c r="B389" s="37" t="s">
        <v>55</v>
      </c>
      <c r="C389" s="45" t="s">
        <v>483</v>
      </c>
      <c r="D389" s="65" t="s">
        <v>589</v>
      </c>
      <c r="E389" s="46">
        <v>7</v>
      </c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</row>
    <row r="390" spans="1:21" ht="16.5" customHeight="1" thickBot="1" x14ac:dyDescent="0.3">
      <c r="A390" s="47" t="s">
        <v>580</v>
      </c>
      <c r="B390" s="37" t="s">
        <v>55</v>
      </c>
      <c r="C390" s="50" t="s">
        <v>590</v>
      </c>
      <c r="D390" s="69" t="s">
        <v>591</v>
      </c>
      <c r="E390" s="51">
        <v>31</v>
      </c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</row>
    <row r="391" spans="1:21" ht="16.5" customHeight="1" thickBot="1" x14ac:dyDescent="0.3">
      <c r="A391" s="90" t="s">
        <v>580</v>
      </c>
      <c r="B391" s="93" t="s">
        <v>55</v>
      </c>
      <c r="C391" s="93" t="s">
        <v>94</v>
      </c>
      <c r="D391" s="91"/>
      <c r="E391" s="94">
        <f>SUM(E378:E390)</f>
        <v>286</v>
      </c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</row>
    <row r="392" spans="1:21" ht="16.5" customHeight="1" x14ac:dyDescent="0.25">
      <c r="A392" s="36" t="s">
        <v>448</v>
      </c>
      <c r="B392" s="37" t="s">
        <v>56</v>
      </c>
      <c r="C392" s="39" t="s">
        <v>290</v>
      </c>
      <c r="D392" s="74" t="s">
        <v>592</v>
      </c>
      <c r="E392" s="40">
        <v>55</v>
      </c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</row>
    <row r="393" spans="1:21" ht="16.5" customHeight="1" x14ac:dyDescent="0.25">
      <c r="A393" s="42" t="s">
        <v>448</v>
      </c>
      <c r="B393" s="37" t="s">
        <v>56</v>
      </c>
      <c r="C393" s="45" t="s">
        <v>189</v>
      </c>
      <c r="D393" s="65" t="s">
        <v>593</v>
      </c>
      <c r="E393" s="46">
        <v>57</v>
      </c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</row>
    <row r="394" spans="1:21" ht="16.5" customHeight="1" x14ac:dyDescent="0.25">
      <c r="A394" s="42" t="s">
        <v>448</v>
      </c>
      <c r="B394" s="37" t="s">
        <v>56</v>
      </c>
      <c r="C394" s="45" t="s">
        <v>293</v>
      </c>
      <c r="D394" s="65">
        <v>16</v>
      </c>
      <c r="E394" s="46">
        <v>4</v>
      </c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</row>
    <row r="395" spans="1:21" ht="16.5" customHeight="1" x14ac:dyDescent="0.25">
      <c r="A395" s="42" t="s">
        <v>448</v>
      </c>
      <c r="B395" s="37" t="s">
        <v>56</v>
      </c>
      <c r="C395" s="45" t="s">
        <v>594</v>
      </c>
      <c r="D395" s="65" t="s">
        <v>771</v>
      </c>
      <c r="E395" s="46">
        <v>39</v>
      </c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</row>
    <row r="396" spans="1:21" ht="16.5" customHeight="1" x14ac:dyDescent="0.25">
      <c r="A396" s="42" t="s">
        <v>448</v>
      </c>
      <c r="B396" s="37" t="s">
        <v>56</v>
      </c>
      <c r="C396" s="45" t="s">
        <v>585</v>
      </c>
      <c r="D396" s="65" t="s">
        <v>595</v>
      </c>
      <c r="E396" s="46">
        <v>9</v>
      </c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ht="16.5" customHeight="1" x14ac:dyDescent="0.25">
      <c r="A397" s="42" t="s">
        <v>448</v>
      </c>
      <c r="B397" s="37" t="s">
        <v>56</v>
      </c>
      <c r="C397" s="45" t="s">
        <v>435</v>
      </c>
      <c r="D397" s="65" t="s">
        <v>596</v>
      </c>
      <c r="E397" s="46">
        <v>28</v>
      </c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ht="29.25" customHeight="1" x14ac:dyDescent="0.25">
      <c r="A398" s="42" t="s">
        <v>448</v>
      </c>
      <c r="B398" s="37" t="s">
        <v>56</v>
      </c>
      <c r="C398" s="45" t="s">
        <v>295</v>
      </c>
      <c r="D398" s="65" t="s">
        <v>597</v>
      </c>
      <c r="E398" s="46">
        <v>85</v>
      </c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ht="16.5" customHeight="1" x14ac:dyDescent="0.25">
      <c r="A399" s="42" t="s">
        <v>448</v>
      </c>
      <c r="B399" s="37" t="s">
        <v>56</v>
      </c>
      <c r="C399" s="45" t="s">
        <v>193</v>
      </c>
      <c r="D399" s="65" t="s">
        <v>598</v>
      </c>
      <c r="E399" s="46">
        <v>37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16.5" customHeight="1" x14ac:dyDescent="0.25">
      <c r="A400" s="42" t="s">
        <v>448</v>
      </c>
      <c r="B400" s="37" t="s">
        <v>56</v>
      </c>
      <c r="C400" s="45" t="s">
        <v>315</v>
      </c>
      <c r="D400" s="65" t="s">
        <v>599</v>
      </c>
      <c r="E400" s="46">
        <v>78</v>
      </c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16.5" customHeight="1" x14ac:dyDescent="0.25">
      <c r="A401" s="42" t="s">
        <v>448</v>
      </c>
      <c r="B401" s="37" t="s">
        <v>56</v>
      </c>
      <c r="C401" s="45" t="s">
        <v>195</v>
      </c>
      <c r="D401" s="65" t="s">
        <v>600</v>
      </c>
      <c r="E401" s="46">
        <v>15</v>
      </c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16.5" customHeight="1" x14ac:dyDescent="0.25">
      <c r="A402" s="42" t="s">
        <v>448</v>
      </c>
      <c r="B402" s="37" t="s">
        <v>56</v>
      </c>
      <c r="C402" s="45" t="s">
        <v>299</v>
      </c>
      <c r="D402" s="65" t="s">
        <v>740</v>
      </c>
      <c r="E402" s="46">
        <v>17</v>
      </c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s="41" customFormat="1" ht="16.5" customHeight="1" x14ac:dyDescent="0.25">
      <c r="A403" s="42" t="s">
        <v>448</v>
      </c>
      <c r="B403" s="37" t="s">
        <v>56</v>
      </c>
      <c r="C403" s="45" t="s">
        <v>601</v>
      </c>
      <c r="D403" s="65" t="s">
        <v>602</v>
      </c>
      <c r="E403" s="46">
        <v>18</v>
      </c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16.5" customHeight="1" thickBot="1" x14ac:dyDescent="0.3">
      <c r="A404" s="47" t="s">
        <v>448</v>
      </c>
      <c r="B404" s="37" t="s">
        <v>56</v>
      </c>
      <c r="C404" s="50" t="s">
        <v>487</v>
      </c>
      <c r="D404" s="69" t="s">
        <v>603</v>
      </c>
      <c r="E404" s="51">
        <v>18</v>
      </c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</row>
    <row r="405" spans="1:21" ht="16.5" customHeight="1" thickBot="1" x14ac:dyDescent="0.3">
      <c r="A405" s="90" t="s">
        <v>448</v>
      </c>
      <c r="B405" s="93" t="s">
        <v>56</v>
      </c>
      <c r="C405" s="93" t="s">
        <v>94</v>
      </c>
      <c r="D405" s="91"/>
      <c r="E405" s="94">
        <f>SUM(E392:E404)</f>
        <v>460</v>
      </c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</row>
    <row r="406" spans="1:21" ht="16.5" customHeight="1" x14ac:dyDescent="0.25">
      <c r="A406" s="36" t="s">
        <v>604</v>
      </c>
      <c r="B406" s="37" t="s">
        <v>59</v>
      </c>
      <c r="C406" s="39" t="s">
        <v>605</v>
      </c>
      <c r="D406" s="74">
        <v>3</v>
      </c>
      <c r="E406" s="40">
        <v>2</v>
      </c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</row>
    <row r="407" spans="1:21" ht="16.5" customHeight="1" x14ac:dyDescent="0.25">
      <c r="A407" s="42" t="s">
        <v>604</v>
      </c>
      <c r="B407" s="37" t="s">
        <v>59</v>
      </c>
      <c r="C407" s="45" t="s">
        <v>606</v>
      </c>
      <c r="D407" s="65" t="s">
        <v>755</v>
      </c>
      <c r="E407" s="46">
        <v>25</v>
      </c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</row>
    <row r="408" spans="1:21" ht="16.5" customHeight="1" x14ac:dyDescent="0.25">
      <c r="A408" s="42" t="s">
        <v>604</v>
      </c>
      <c r="B408" s="37" t="s">
        <v>59</v>
      </c>
      <c r="C408" s="45" t="s">
        <v>607</v>
      </c>
      <c r="D408" s="65" t="s">
        <v>608</v>
      </c>
      <c r="E408" s="46">
        <v>2</v>
      </c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</row>
    <row r="409" spans="1:21" ht="16.5" customHeight="1" x14ac:dyDescent="0.25">
      <c r="A409" s="42" t="s">
        <v>604</v>
      </c>
      <c r="B409" s="37" t="s">
        <v>59</v>
      </c>
      <c r="C409" s="45" t="s">
        <v>609</v>
      </c>
      <c r="D409" s="65" t="s">
        <v>610</v>
      </c>
      <c r="E409" s="46">
        <v>15</v>
      </c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</row>
    <row r="410" spans="1:21" ht="16.5" customHeight="1" x14ac:dyDescent="0.25">
      <c r="A410" s="42" t="s">
        <v>604</v>
      </c>
      <c r="B410" s="37" t="s">
        <v>59</v>
      </c>
      <c r="C410" s="45" t="s">
        <v>611</v>
      </c>
      <c r="D410" s="65">
        <v>20</v>
      </c>
      <c r="E410" s="46">
        <v>2</v>
      </c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</row>
    <row r="411" spans="1:21" ht="16.5" customHeight="1" x14ac:dyDescent="0.25">
      <c r="A411" s="42" t="s">
        <v>604</v>
      </c>
      <c r="B411" s="37" t="s">
        <v>59</v>
      </c>
      <c r="C411" s="45" t="s">
        <v>612</v>
      </c>
      <c r="D411" s="65" t="s">
        <v>613</v>
      </c>
      <c r="E411" s="46">
        <v>7</v>
      </c>
      <c r="F411" s="28"/>
      <c r="G411" s="28"/>
      <c r="H411" s="28"/>
      <c r="I411" s="28"/>
      <c r="J411" s="28"/>
      <c r="K411" s="28"/>
      <c r="L411" s="8"/>
      <c r="M411" s="8"/>
      <c r="N411" s="8"/>
      <c r="O411" s="8"/>
      <c r="P411" s="8"/>
      <c r="Q411" s="8"/>
      <c r="R411" s="8"/>
      <c r="S411" s="8"/>
      <c r="T411" s="8"/>
      <c r="U411" s="8"/>
    </row>
    <row r="412" spans="1:21" ht="16.5" customHeight="1" x14ac:dyDescent="0.25">
      <c r="A412" s="42" t="s">
        <v>604</v>
      </c>
      <c r="B412" s="37" t="s">
        <v>59</v>
      </c>
      <c r="C412" s="45" t="s">
        <v>614</v>
      </c>
      <c r="D412" s="65" t="s">
        <v>775</v>
      </c>
      <c r="E412" s="46">
        <v>40</v>
      </c>
      <c r="F412" s="28"/>
      <c r="G412" s="28"/>
      <c r="H412" s="28"/>
      <c r="I412" s="28"/>
      <c r="J412" s="28"/>
      <c r="K412" s="28"/>
      <c r="L412" s="8"/>
      <c r="M412" s="8"/>
      <c r="N412" s="8"/>
      <c r="O412" s="8"/>
      <c r="P412" s="8"/>
      <c r="Q412" s="8"/>
      <c r="R412" s="8"/>
      <c r="S412" s="8"/>
      <c r="T412" s="8"/>
      <c r="U412" s="8"/>
    </row>
    <row r="413" spans="1:21" ht="16.5" customHeight="1" x14ac:dyDescent="0.25">
      <c r="A413" s="42" t="s">
        <v>604</v>
      </c>
      <c r="B413" s="37" t="s">
        <v>59</v>
      </c>
      <c r="C413" s="45" t="s">
        <v>615</v>
      </c>
      <c r="D413" s="65" t="s">
        <v>616</v>
      </c>
      <c r="E413" s="46">
        <v>20</v>
      </c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</row>
    <row r="414" spans="1:21" ht="16.5" customHeight="1" x14ac:dyDescent="0.25">
      <c r="A414" s="42" t="s">
        <v>604</v>
      </c>
      <c r="B414" s="37" t="s">
        <v>59</v>
      </c>
      <c r="C414" s="45" t="s">
        <v>617</v>
      </c>
      <c r="D414" s="65" t="s">
        <v>618</v>
      </c>
      <c r="E414" s="46">
        <v>26</v>
      </c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</row>
    <row r="415" spans="1:21" ht="16.5" customHeight="1" x14ac:dyDescent="0.25">
      <c r="A415" s="42" t="s">
        <v>604</v>
      </c>
      <c r="B415" s="37" t="s">
        <v>59</v>
      </c>
      <c r="C415" s="45" t="s">
        <v>619</v>
      </c>
      <c r="D415" s="65" t="s">
        <v>620</v>
      </c>
      <c r="E415" s="46">
        <v>7</v>
      </c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16.5" customHeight="1" x14ac:dyDescent="0.25">
      <c r="A416" s="42" t="s">
        <v>604</v>
      </c>
      <c r="B416" s="37" t="s">
        <v>59</v>
      </c>
      <c r="C416" s="45" t="s">
        <v>621</v>
      </c>
      <c r="D416" s="65" t="s">
        <v>774</v>
      </c>
      <c r="E416" s="46">
        <v>5</v>
      </c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</row>
    <row r="417" spans="1:21" ht="16.5" customHeight="1" thickBot="1" x14ac:dyDescent="0.3">
      <c r="A417" s="47" t="s">
        <v>604</v>
      </c>
      <c r="B417" s="37" t="s">
        <v>59</v>
      </c>
      <c r="C417" s="50" t="s">
        <v>622</v>
      </c>
      <c r="D417" s="69" t="s">
        <v>623</v>
      </c>
      <c r="E417" s="51">
        <v>12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16.5" customHeight="1" thickBot="1" x14ac:dyDescent="0.3">
      <c r="A418" s="90" t="s">
        <v>604</v>
      </c>
      <c r="B418" s="93" t="s">
        <v>59</v>
      </c>
      <c r="C418" s="93" t="s">
        <v>94</v>
      </c>
      <c r="D418" s="91"/>
      <c r="E418" s="94">
        <f>SUM(E406:E417)</f>
        <v>163</v>
      </c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</row>
    <row r="419" spans="1:21" ht="16.5" customHeight="1" x14ac:dyDescent="0.25">
      <c r="A419" s="36" t="s">
        <v>604</v>
      </c>
      <c r="B419" s="37" t="s">
        <v>60</v>
      </c>
      <c r="C419" s="39" t="s">
        <v>624</v>
      </c>
      <c r="D419" s="74" t="s">
        <v>625</v>
      </c>
      <c r="E419" s="40">
        <v>15</v>
      </c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</row>
    <row r="420" spans="1:21" ht="16.5" customHeight="1" x14ac:dyDescent="0.25">
      <c r="A420" s="42" t="s">
        <v>604</v>
      </c>
      <c r="B420" s="37" t="s">
        <v>60</v>
      </c>
      <c r="C420" s="45" t="s">
        <v>607</v>
      </c>
      <c r="D420" s="65">
        <v>46</v>
      </c>
      <c r="E420" s="46">
        <v>5</v>
      </c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</row>
    <row r="421" spans="1:21" ht="16.5" customHeight="1" x14ac:dyDescent="0.25">
      <c r="A421" s="42" t="s">
        <v>604</v>
      </c>
      <c r="B421" s="37" t="s">
        <v>60</v>
      </c>
      <c r="C421" s="45" t="s">
        <v>609</v>
      </c>
      <c r="D421" s="65" t="s">
        <v>626</v>
      </c>
      <c r="E421" s="46">
        <v>7</v>
      </c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</row>
    <row r="422" spans="1:21" ht="16.5" customHeight="1" x14ac:dyDescent="0.25">
      <c r="A422" s="42" t="s">
        <v>604</v>
      </c>
      <c r="B422" s="37" t="s">
        <v>60</v>
      </c>
      <c r="C422" s="45" t="s">
        <v>627</v>
      </c>
      <c r="D422" s="65" t="s">
        <v>776</v>
      </c>
      <c r="E422" s="46">
        <v>16</v>
      </c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</row>
    <row r="423" spans="1:21" ht="16.5" customHeight="1" x14ac:dyDescent="0.25">
      <c r="A423" s="42" t="s">
        <v>604</v>
      </c>
      <c r="B423" s="37" t="s">
        <v>60</v>
      </c>
      <c r="C423" s="45" t="s">
        <v>628</v>
      </c>
      <c r="D423" s="65" t="s">
        <v>777</v>
      </c>
      <c r="E423" s="46">
        <v>17</v>
      </c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</row>
    <row r="424" spans="1:21" ht="16.5" customHeight="1" x14ac:dyDescent="0.25">
      <c r="A424" s="42" t="s">
        <v>604</v>
      </c>
      <c r="B424" s="37" t="s">
        <v>60</v>
      </c>
      <c r="C424" s="45" t="s">
        <v>629</v>
      </c>
      <c r="D424" s="65" t="s">
        <v>630</v>
      </c>
      <c r="E424" s="46">
        <v>16</v>
      </c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</row>
    <row r="425" spans="1:21" ht="16.5" customHeight="1" x14ac:dyDescent="0.25">
      <c r="A425" s="42" t="s">
        <v>604</v>
      </c>
      <c r="B425" s="37" t="s">
        <v>60</v>
      </c>
      <c r="C425" s="45" t="s">
        <v>617</v>
      </c>
      <c r="D425" s="65" t="s">
        <v>631</v>
      </c>
      <c r="E425" s="46">
        <v>65</v>
      </c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</row>
    <row r="426" spans="1:21" ht="16.5" customHeight="1" x14ac:dyDescent="0.25">
      <c r="A426" s="42" t="s">
        <v>604</v>
      </c>
      <c r="B426" s="37" t="s">
        <v>60</v>
      </c>
      <c r="C426" s="45" t="s">
        <v>632</v>
      </c>
      <c r="D426" s="65">
        <v>11</v>
      </c>
      <c r="E426" s="46">
        <v>4</v>
      </c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</row>
    <row r="427" spans="1:21" ht="16.5" customHeight="1" x14ac:dyDescent="0.25">
      <c r="A427" s="42" t="s">
        <v>604</v>
      </c>
      <c r="B427" s="37" t="s">
        <v>60</v>
      </c>
      <c r="C427" s="45" t="s">
        <v>633</v>
      </c>
      <c r="D427" s="65" t="s">
        <v>634</v>
      </c>
      <c r="E427" s="46">
        <v>13</v>
      </c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</row>
    <row r="428" spans="1:21" ht="16.5" customHeight="1" x14ac:dyDescent="0.25">
      <c r="A428" s="42" t="s">
        <v>604</v>
      </c>
      <c r="B428" s="37" t="s">
        <v>60</v>
      </c>
      <c r="C428" s="45" t="s">
        <v>621</v>
      </c>
      <c r="D428" s="65" t="s">
        <v>635</v>
      </c>
      <c r="E428" s="46">
        <v>9</v>
      </c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</row>
    <row r="429" spans="1:21" ht="16.5" customHeight="1" thickBot="1" x14ac:dyDescent="0.3">
      <c r="A429" s="47" t="s">
        <v>604</v>
      </c>
      <c r="B429" s="37" t="s">
        <v>60</v>
      </c>
      <c r="C429" s="50" t="s">
        <v>622</v>
      </c>
      <c r="D429" s="69" t="s">
        <v>636</v>
      </c>
      <c r="E429" s="51">
        <v>3</v>
      </c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</row>
    <row r="430" spans="1:21" ht="16.5" customHeight="1" thickBot="1" x14ac:dyDescent="0.3">
      <c r="A430" s="90" t="s">
        <v>604</v>
      </c>
      <c r="B430" s="93" t="s">
        <v>60</v>
      </c>
      <c r="C430" s="93" t="s">
        <v>94</v>
      </c>
      <c r="D430" s="91"/>
      <c r="E430" s="94">
        <f>SUM(E419:E429)</f>
        <v>170</v>
      </c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</row>
    <row r="431" spans="1:21" ht="16.5" customHeight="1" x14ac:dyDescent="0.25">
      <c r="A431" s="36" t="s">
        <v>604</v>
      </c>
      <c r="B431" s="37" t="s">
        <v>61</v>
      </c>
      <c r="C431" s="39" t="s">
        <v>607</v>
      </c>
      <c r="D431" s="74" t="s">
        <v>637</v>
      </c>
      <c r="E431" s="40">
        <v>18</v>
      </c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</row>
    <row r="432" spans="1:21" ht="30.75" customHeight="1" x14ac:dyDescent="0.25">
      <c r="A432" s="42" t="s">
        <v>604</v>
      </c>
      <c r="B432" s="37" t="s">
        <v>61</v>
      </c>
      <c r="C432" s="45" t="s">
        <v>611</v>
      </c>
      <c r="D432" s="65" t="s">
        <v>638</v>
      </c>
      <c r="E432" s="46">
        <v>62</v>
      </c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</row>
    <row r="433" spans="1:21" ht="16.5" customHeight="1" x14ac:dyDescent="0.25">
      <c r="A433" s="42" t="s">
        <v>604</v>
      </c>
      <c r="B433" s="37" t="s">
        <v>61</v>
      </c>
      <c r="C433" s="45" t="s">
        <v>627</v>
      </c>
      <c r="D433" s="65" t="s">
        <v>639</v>
      </c>
      <c r="E433" s="46">
        <v>26</v>
      </c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</row>
    <row r="434" spans="1:21" ht="16.5" customHeight="1" x14ac:dyDescent="0.25">
      <c r="A434" s="42" t="s">
        <v>604</v>
      </c>
      <c r="B434" s="37" t="s">
        <v>61</v>
      </c>
      <c r="C434" s="45" t="s">
        <v>628</v>
      </c>
      <c r="D434" s="65" t="s">
        <v>640</v>
      </c>
      <c r="E434" s="46">
        <v>6</v>
      </c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</row>
    <row r="435" spans="1:21" ht="16.5" customHeight="1" x14ac:dyDescent="0.25">
      <c r="A435" s="42" t="s">
        <v>604</v>
      </c>
      <c r="B435" s="37" t="s">
        <v>61</v>
      </c>
      <c r="C435" s="45" t="s">
        <v>615</v>
      </c>
      <c r="D435" s="65" t="s">
        <v>641</v>
      </c>
      <c r="E435" s="46">
        <v>16</v>
      </c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</row>
    <row r="436" spans="1:21" ht="33" customHeight="1" x14ac:dyDescent="0.25">
      <c r="A436" s="42" t="s">
        <v>604</v>
      </c>
      <c r="B436" s="37" t="s">
        <v>61</v>
      </c>
      <c r="C436" s="45" t="s">
        <v>642</v>
      </c>
      <c r="D436" s="65" t="s">
        <v>778</v>
      </c>
      <c r="E436" s="46">
        <v>74</v>
      </c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</row>
    <row r="437" spans="1:21" ht="16.5" customHeight="1" thickBot="1" x14ac:dyDescent="0.3">
      <c r="A437" s="47" t="s">
        <v>604</v>
      </c>
      <c r="B437" s="37" t="s">
        <v>61</v>
      </c>
      <c r="C437" s="50" t="s">
        <v>643</v>
      </c>
      <c r="D437" s="69" t="s">
        <v>644</v>
      </c>
      <c r="E437" s="51">
        <v>9</v>
      </c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</row>
    <row r="438" spans="1:21" ht="16.5" customHeight="1" thickBot="1" x14ac:dyDescent="0.3">
      <c r="A438" s="90" t="s">
        <v>604</v>
      </c>
      <c r="B438" s="93" t="s">
        <v>61</v>
      </c>
      <c r="C438" s="93" t="s">
        <v>94</v>
      </c>
      <c r="D438" s="91"/>
      <c r="E438" s="94">
        <f>SUM(E431:E437)</f>
        <v>211</v>
      </c>
      <c r="F438" s="28"/>
      <c r="G438" s="28"/>
      <c r="H438" s="28"/>
      <c r="I438" s="28"/>
      <c r="J438" s="28"/>
      <c r="K438" s="28"/>
      <c r="L438" s="8"/>
      <c r="M438" s="8"/>
      <c r="N438" s="8"/>
      <c r="O438" s="8"/>
      <c r="P438" s="8"/>
      <c r="Q438" s="8"/>
      <c r="R438" s="8"/>
      <c r="S438" s="8"/>
      <c r="T438" s="8"/>
      <c r="U438" s="8"/>
    </row>
    <row r="439" spans="1:21" ht="16.5" customHeight="1" x14ac:dyDescent="0.25">
      <c r="A439" s="36" t="s">
        <v>604</v>
      </c>
      <c r="B439" s="37" t="s">
        <v>62</v>
      </c>
      <c r="C439" s="39" t="s">
        <v>645</v>
      </c>
      <c r="D439" s="74" t="s">
        <v>646</v>
      </c>
      <c r="E439" s="40">
        <v>37</v>
      </c>
      <c r="F439" s="28"/>
      <c r="G439" s="28"/>
      <c r="H439" s="28"/>
      <c r="I439" s="28"/>
      <c r="J439" s="28"/>
      <c r="K439" s="28"/>
      <c r="L439" s="8"/>
      <c r="M439" s="8"/>
      <c r="N439" s="8"/>
      <c r="O439" s="8"/>
      <c r="P439" s="8"/>
      <c r="Q439" s="8"/>
      <c r="R439" s="8"/>
      <c r="S439" s="8"/>
      <c r="T439" s="8"/>
      <c r="U439" s="8"/>
    </row>
    <row r="440" spans="1:21" ht="16.5" customHeight="1" x14ac:dyDescent="0.25">
      <c r="A440" s="42" t="s">
        <v>604</v>
      </c>
      <c r="B440" s="37" t="s">
        <v>62</v>
      </c>
      <c r="C440" s="45" t="s">
        <v>647</v>
      </c>
      <c r="D440" s="65" t="s">
        <v>648</v>
      </c>
      <c r="E440" s="46">
        <v>52</v>
      </c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</row>
    <row r="441" spans="1:21" ht="16.5" customHeight="1" x14ac:dyDescent="0.25">
      <c r="A441" s="42" t="s">
        <v>604</v>
      </c>
      <c r="B441" s="37" t="s">
        <v>62</v>
      </c>
      <c r="C441" s="45" t="s">
        <v>649</v>
      </c>
      <c r="D441" s="65" t="s">
        <v>650</v>
      </c>
      <c r="E441" s="46">
        <v>40</v>
      </c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</row>
    <row r="442" spans="1:21" ht="16.5" customHeight="1" thickBot="1" x14ac:dyDescent="0.3">
      <c r="A442" s="47" t="s">
        <v>604</v>
      </c>
      <c r="B442" s="37" t="s">
        <v>62</v>
      </c>
      <c r="C442" s="50" t="s">
        <v>621</v>
      </c>
      <c r="D442" s="69" t="s">
        <v>651</v>
      </c>
      <c r="E442" s="51">
        <v>74</v>
      </c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</row>
    <row r="443" spans="1:21" ht="16.5" customHeight="1" thickBot="1" x14ac:dyDescent="0.3">
      <c r="A443" s="90" t="s">
        <v>604</v>
      </c>
      <c r="B443" s="93" t="s">
        <v>62</v>
      </c>
      <c r="C443" s="93" t="s">
        <v>94</v>
      </c>
      <c r="D443" s="91"/>
      <c r="E443" s="94">
        <f>SUM(E439:E442)</f>
        <v>203</v>
      </c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</row>
    <row r="444" spans="1:21" ht="16.5" customHeight="1" x14ac:dyDescent="0.25">
      <c r="A444" s="36" t="s">
        <v>604</v>
      </c>
      <c r="B444" s="37" t="s">
        <v>63</v>
      </c>
      <c r="C444" s="39" t="s">
        <v>652</v>
      </c>
      <c r="D444" s="74" t="s">
        <v>653</v>
      </c>
      <c r="E444" s="40">
        <v>8</v>
      </c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</row>
    <row r="445" spans="1:21" ht="16.5" customHeight="1" x14ac:dyDescent="0.25">
      <c r="A445" s="42" t="s">
        <v>604</v>
      </c>
      <c r="B445" s="37" t="s">
        <v>63</v>
      </c>
      <c r="C445" s="45" t="s">
        <v>654</v>
      </c>
      <c r="D445" s="65">
        <v>25</v>
      </c>
      <c r="E445" s="46">
        <v>5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</row>
    <row r="446" spans="1:21" ht="16.5" customHeight="1" x14ac:dyDescent="0.25">
      <c r="A446" s="42" t="s">
        <v>604</v>
      </c>
      <c r="B446" s="37" t="s">
        <v>63</v>
      </c>
      <c r="C446" s="45" t="s">
        <v>627</v>
      </c>
      <c r="D446" s="65" t="s">
        <v>655</v>
      </c>
      <c r="E446" s="46">
        <v>10</v>
      </c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</row>
    <row r="447" spans="1:21" ht="16.5" customHeight="1" x14ac:dyDescent="0.25">
      <c r="A447" s="42" t="s">
        <v>604</v>
      </c>
      <c r="B447" s="37" t="s">
        <v>63</v>
      </c>
      <c r="C447" s="45" t="s">
        <v>645</v>
      </c>
      <c r="D447" s="65" t="s">
        <v>656</v>
      </c>
      <c r="E447" s="46">
        <v>10</v>
      </c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ht="16.5" customHeight="1" x14ac:dyDescent="0.25">
      <c r="A448" s="42" t="s">
        <v>604</v>
      </c>
      <c r="B448" s="37" t="s">
        <v>63</v>
      </c>
      <c r="C448" s="45" t="s">
        <v>628</v>
      </c>
      <c r="D448" s="65" t="s">
        <v>657</v>
      </c>
      <c r="E448" s="46">
        <v>19</v>
      </c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ht="16.5" customHeight="1" x14ac:dyDescent="0.25">
      <c r="A449" s="42" t="s">
        <v>604</v>
      </c>
      <c r="B449" s="37" t="s">
        <v>63</v>
      </c>
      <c r="C449" s="45" t="s">
        <v>647</v>
      </c>
      <c r="D449" s="65" t="s">
        <v>658</v>
      </c>
      <c r="E449" s="46">
        <v>66</v>
      </c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ht="16.5" customHeight="1" x14ac:dyDescent="0.25">
      <c r="A450" s="42" t="s">
        <v>604</v>
      </c>
      <c r="B450" s="37" t="s">
        <v>63</v>
      </c>
      <c r="C450" s="45" t="s">
        <v>659</v>
      </c>
      <c r="D450" s="65" t="s">
        <v>660</v>
      </c>
      <c r="E450" s="46">
        <v>30</v>
      </c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ht="15.75" customHeight="1" thickBot="1" x14ac:dyDescent="0.3">
      <c r="A451" s="47" t="s">
        <v>604</v>
      </c>
      <c r="B451" s="37" t="s">
        <v>63</v>
      </c>
      <c r="C451" s="50" t="s">
        <v>621</v>
      </c>
      <c r="D451" s="69" t="s">
        <v>661</v>
      </c>
      <c r="E451" s="51">
        <v>16</v>
      </c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ht="16.5" customHeight="1" thickBot="1" x14ac:dyDescent="0.3">
      <c r="A452" s="90" t="s">
        <v>604</v>
      </c>
      <c r="B452" s="93" t="s">
        <v>63</v>
      </c>
      <c r="C452" s="93" t="s">
        <v>94</v>
      </c>
      <c r="D452" s="91"/>
      <c r="E452" s="94">
        <f>SUM(E444:E451)</f>
        <v>164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ht="16.5" customHeight="1" x14ac:dyDescent="0.25">
      <c r="A453" s="36" t="s">
        <v>604</v>
      </c>
      <c r="B453" s="37" t="s">
        <v>64</v>
      </c>
      <c r="C453" s="39" t="s">
        <v>606</v>
      </c>
      <c r="D453" s="74" t="s">
        <v>662</v>
      </c>
      <c r="E453" s="40">
        <v>12</v>
      </c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ht="16.5" customHeight="1" x14ac:dyDescent="0.25">
      <c r="A454" s="42" t="s">
        <v>604</v>
      </c>
      <c r="B454" s="37" t="s">
        <v>64</v>
      </c>
      <c r="C454" s="45" t="s">
        <v>628</v>
      </c>
      <c r="D454" s="65">
        <v>72</v>
      </c>
      <c r="E454" s="46">
        <v>7</v>
      </c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ht="16.5" customHeight="1" x14ac:dyDescent="0.25">
      <c r="A455" s="42" t="s">
        <v>604</v>
      </c>
      <c r="B455" s="37" t="s">
        <v>64</v>
      </c>
      <c r="C455" s="45" t="s">
        <v>615</v>
      </c>
      <c r="D455" s="65" t="s">
        <v>663</v>
      </c>
      <c r="E455" s="46">
        <v>22</v>
      </c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ht="16.5" customHeight="1" x14ac:dyDescent="0.25">
      <c r="A456" s="42" t="s">
        <v>604</v>
      </c>
      <c r="B456" s="37" t="s">
        <v>64</v>
      </c>
      <c r="C456" s="45" t="s">
        <v>647</v>
      </c>
      <c r="D456" s="65" t="s">
        <v>664</v>
      </c>
      <c r="E456" s="46">
        <v>25</v>
      </c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ht="16.5" customHeight="1" x14ac:dyDescent="0.25">
      <c r="A457" s="42" t="s">
        <v>604</v>
      </c>
      <c r="B457" s="37" t="s">
        <v>64</v>
      </c>
      <c r="C457" s="45" t="s">
        <v>659</v>
      </c>
      <c r="D457" s="65" t="s">
        <v>665</v>
      </c>
      <c r="E457" s="46">
        <v>2</v>
      </c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ht="16.5" customHeight="1" thickBot="1" x14ac:dyDescent="0.3">
      <c r="A458" s="47" t="s">
        <v>604</v>
      </c>
      <c r="B458" s="37" t="s">
        <v>64</v>
      </c>
      <c r="C458" s="50" t="s">
        <v>622</v>
      </c>
      <c r="D458" s="69" t="s">
        <v>666</v>
      </c>
      <c r="E458" s="51">
        <v>37</v>
      </c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ht="16.5" customHeight="1" thickBot="1" x14ac:dyDescent="0.3">
      <c r="A459" s="90" t="s">
        <v>604</v>
      </c>
      <c r="B459" s="93" t="s">
        <v>64</v>
      </c>
      <c r="C459" s="93" t="s">
        <v>94</v>
      </c>
      <c r="D459" s="91"/>
      <c r="E459" s="94">
        <f>SUM(E453:E458)</f>
        <v>105</v>
      </c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ht="16.5" customHeight="1" x14ac:dyDescent="0.25">
      <c r="A460" s="36" t="s">
        <v>604</v>
      </c>
      <c r="B460" s="37" t="s">
        <v>65</v>
      </c>
      <c r="C460" s="39" t="s">
        <v>667</v>
      </c>
      <c r="D460" s="74" t="s">
        <v>668</v>
      </c>
      <c r="E460" s="40">
        <v>20</v>
      </c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ht="16.5" customHeight="1" x14ac:dyDescent="0.25">
      <c r="A461" s="42" t="s">
        <v>604</v>
      </c>
      <c r="B461" s="37" t="s">
        <v>65</v>
      </c>
      <c r="C461" s="45" t="s">
        <v>606</v>
      </c>
      <c r="D461" s="65" t="s">
        <v>669</v>
      </c>
      <c r="E461" s="46">
        <v>28</v>
      </c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ht="16.5" customHeight="1" x14ac:dyDescent="0.25">
      <c r="A462" s="42" t="s">
        <v>604</v>
      </c>
      <c r="B462" s="37" t="s">
        <v>65</v>
      </c>
      <c r="C462" s="45" t="s">
        <v>652</v>
      </c>
      <c r="D462" s="65" t="s">
        <v>670</v>
      </c>
      <c r="E462" s="46">
        <v>21</v>
      </c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ht="16.5" customHeight="1" x14ac:dyDescent="0.25">
      <c r="A463" s="42" t="s">
        <v>604</v>
      </c>
      <c r="B463" s="37" t="s">
        <v>65</v>
      </c>
      <c r="C463" s="45" t="s">
        <v>645</v>
      </c>
      <c r="D463" s="65" t="s">
        <v>779</v>
      </c>
      <c r="E463" s="46">
        <v>5</v>
      </c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ht="16.5" customHeight="1" x14ac:dyDescent="0.25">
      <c r="A464" s="42" t="s">
        <v>604</v>
      </c>
      <c r="B464" s="37" t="s">
        <v>65</v>
      </c>
      <c r="C464" s="45" t="s">
        <v>671</v>
      </c>
      <c r="D464" s="65" t="s">
        <v>672</v>
      </c>
      <c r="E464" s="46">
        <v>13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ht="16.5" customHeight="1" thickBot="1" x14ac:dyDescent="0.3">
      <c r="A465" s="47" t="s">
        <v>604</v>
      </c>
      <c r="B465" s="37" t="s">
        <v>65</v>
      </c>
      <c r="C465" s="50" t="s">
        <v>659</v>
      </c>
      <c r="D465" s="69">
        <v>25</v>
      </c>
      <c r="E465" s="51">
        <v>6</v>
      </c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ht="16.5" customHeight="1" thickBot="1" x14ac:dyDescent="0.3">
      <c r="A466" s="90" t="s">
        <v>604</v>
      </c>
      <c r="B466" s="93" t="s">
        <v>65</v>
      </c>
      <c r="C466" s="93" t="s">
        <v>94</v>
      </c>
      <c r="D466" s="91"/>
      <c r="E466" s="94">
        <f>SUM(E460:E465)</f>
        <v>93</v>
      </c>
      <c r="F466" s="28"/>
      <c r="G466" s="28"/>
      <c r="H466" s="28"/>
      <c r="I466" s="28"/>
      <c r="J466" s="28"/>
      <c r="K466" s="2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ht="16.5" customHeight="1" x14ac:dyDescent="0.25">
      <c r="A467" s="36" t="s">
        <v>604</v>
      </c>
      <c r="B467" s="37" t="s">
        <v>66</v>
      </c>
      <c r="C467" s="39" t="s">
        <v>667</v>
      </c>
      <c r="D467" s="74" t="s">
        <v>673</v>
      </c>
      <c r="E467" s="40">
        <v>25</v>
      </c>
      <c r="F467" s="28"/>
      <c r="G467" s="28"/>
      <c r="H467" s="28"/>
      <c r="I467" s="28"/>
      <c r="J467" s="28"/>
      <c r="K467" s="2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ht="16.5" customHeight="1" x14ac:dyDescent="0.25">
      <c r="A468" s="42" t="s">
        <v>604</v>
      </c>
      <c r="B468" s="37" t="s">
        <v>66</v>
      </c>
      <c r="C468" s="45" t="s">
        <v>606</v>
      </c>
      <c r="D468" s="65" t="s">
        <v>674</v>
      </c>
      <c r="E468" s="46">
        <v>24</v>
      </c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ht="16.5" customHeight="1" x14ac:dyDescent="0.25">
      <c r="A469" s="42" t="s">
        <v>604</v>
      </c>
      <c r="B469" s="37" t="s">
        <v>66</v>
      </c>
      <c r="C469" s="45" t="s">
        <v>675</v>
      </c>
      <c r="D469" s="65" t="s">
        <v>676</v>
      </c>
      <c r="E469" s="46">
        <v>9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ht="16.5" customHeight="1" x14ac:dyDescent="0.25">
      <c r="A470" s="42" t="s">
        <v>604</v>
      </c>
      <c r="B470" s="37" t="s">
        <v>66</v>
      </c>
      <c r="C470" s="45" t="s">
        <v>614</v>
      </c>
      <c r="D470" s="65" t="s">
        <v>677</v>
      </c>
      <c r="E470" s="46">
        <v>37</v>
      </c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ht="16.5" customHeight="1" x14ac:dyDescent="0.25">
      <c r="A471" s="42" t="s">
        <v>604</v>
      </c>
      <c r="B471" s="37" t="s">
        <v>66</v>
      </c>
      <c r="C471" s="45" t="s">
        <v>678</v>
      </c>
      <c r="D471" s="65" t="s">
        <v>679</v>
      </c>
      <c r="E471" s="46">
        <v>29</v>
      </c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ht="16.5" customHeight="1" x14ac:dyDescent="0.25">
      <c r="A472" s="42" t="s">
        <v>604</v>
      </c>
      <c r="B472" s="37" t="s">
        <v>66</v>
      </c>
      <c r="C472" s="45" t="s">
        <v>647</v>
      </c>
      <c r="D472" s="65" t="s">
        <v>680</v>
      </c>
      <c r="E472" s="46">
        <v>17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ht="16.5" customHeight="1" thickBot="1" x14ac:dyDescent="0.3">
      <c r="A473" s="47" t="s">
        <v>604</v>
      </c>
      <c r="B473" s="83" t="s">
        <v>66</v>
      </c>
      <c r="C473" s="50" t="s">
        <v>659</v>
      </c>
      <c r="D473" s="69" t="s">
        <v>681</v>
      </c>
      <c r="E473" s="51">
        <v>31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ht="16.5" customHeight="1" thickBot="1" x14ac:dyDescent="0.3">
      <c r="A474" s="90" t="s">
        <v>604</v>
      </c>
      <c r="B474" s="93" t="s">
        <v>66</v>
      </c>
      <c r="C474" s="93" t="s">
        <v>94</v>
      </c>
      <c r="D474" s="91"/>
      <c r="E474" s="94">
        <f>SUM(E467:E473)</f>
        <v>172</v>
      </c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ht="16.5" customHeight="1" x14ac:dyDescent="0.25">
      <c r="A475" s="36" t="s">
        <v>604</v>
      </c>
      <c r="B475" s="37" t="s">
        <v>67</v>
      </c>
      <c r="C475" s="39" t="s">
        <v>606</v>
      </c>
      <c r="D475" s="74" t="s">
        <v>682</v>
      </c>
      <c r="E475" s="40">
        <v>18</v>
      </c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ht="16.5" customHeight="1" x14ac:dyDescent="0.25">
      <c r="A476" s="42" t="s">
        <v>604</v>
      </c>
      <c r="B476" s="37" t="s">
        <v>67</v>
      </c>
      <c r="C476" s="45" t="s">
        <v>645</v>
      </c>
      <c r="D476" s="65" t="s">
        <v>683</v>
      </c>
      <c r="E476" s="46">
        <v>10</v>
      </c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ht="16.5" customHeight="1" x14ac:dyDescent="0.25">
      <c r="A477" s="42" t="s">
        <v>604</v>
      </c>
      <c r="B477" s="37" t="s">
        <v>67</v>
      </c>
      <c r="C477" s="45" t="s">
        <v>614</v>
      </c>
      <c r="D477" s="65" t="s">
        <v>684</v>
      </c>
      <c r="E477" s="46">
        <v>38</v>
      </c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ht="16.5" customHeight="1" thickBot="1" x14ac:dyDescent="0.3">
      <c r="A478" s="47" t="s">
        <v>604</v>
      </c>
      <c r="B478" s="83" t="s">
        <v>67</v>
      </c>
      <c r="C478" s="50" t="s">
        <v>685</v>
      </c>
      <c r="D478" s="69" t="s">
        <v>780</v>
      </c>
      <c r="E478" s="51">
        <v>38</v>
      </c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ht="16.5" customHeight="1" thickBot="1" x14ac:dyDescent="0.3">
      <c r="A479" s="90" t="s">
        <v>604</v>
      </c>
      <c r="B479" s="93" t="s">
        <v>67</v>
      </c>
      <c r="C479" s="93" t="s">
        <v>94</v>
      </c>
      <c r="D479" s="91"/>
      <c r="E479" s="94">
        <f>SUM(E475:E478)</f>
        <v>104</v>
      </c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ht="16.5" customHeight="1" x14ac:dyDescent="0.25">
      <c r="A480" s="36" t="s">
        <v>604</v>
      </c>
      <c r="B480" s="37" t="s">
        <v>68</v>
      </c>
      <c r="C480" s="39" t="s">
        <v>605</v>
      </c>
      <c r="D480" s="74" t="s">
        <v>686</v>
      </c>
      <c r="E480" s="40">
        <v>4</v>
      </c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ht="16.5" customHeight="1" x14ac:dyDescent="0.25">
      <c r="A481" s="42" t="s">
        <v>604</v>
      </c>
      <c r="B481" s="37" t="s">
        <v>68</v>
      </c>
      <c r="C481" s="45" t="s">
        <v>606</v>
      </c>
      <c r="D481" s="65" t="s">
        <v>687</v>
      </c>
      <c r="E481" s="46">
        <v>3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16.5" customHeight="1" x14ac:dyDescent="0.25">
      <c r="A482" s="42" t="s">
        <v>604</v>
      </c>
      <c r="B482" s="37" t="s">
        <v>68</v>
      </c>
      <c r="C482" s="45" t="s">
        <v>609</v>
      </c>
      <c r="D482" s="65" t="s">
        <v>382</v>
      </c>
      <c r="E482" s="46">
        <v>4</v>
      </c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ht="21" customHeight="1" x14ac:dyDescent="0.25">
      <c r="A483" s="42" t="s">
        <v>604</v>
      </c>
      <c r="B483" s="37" t="s">
        <v>68</v>
      </c>
      <c r="C483" s="45" t="s">
        <v>614</v>
      </c>
      <c r="D483" s="65" t="s">
        <v>688</v>
      </c>
      <c r="E483" s="46">
        <v>36</v>
      </c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ht="30.75" customHeight="1" x14ac:dyDescent="0.25">
      <c r="A484" s="42" t="s">
        <v>604</v>
      </c>
      <c r="B484" s="37" t="s">
        <v>68</v>
      </c>
      <c r="C484" s="45" t="s">
        <v>678</v>
      </c>
      <c r="D484" s="65" t="s">
        <v>689</v>
      </c>
      <c r="E484" s="46">
        <v>53</v>
      </c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ht="16.5" customHeight="1" x14ac:dyDescent="0.25">
      <c r="A485" s="42" t="s">
        <v>604</v>
      </c>
      <c r="B485" s="37" t="s">
        <v>68</v>
      </c>
      <c r="C485" s="45" t="s">
        <v>647</v>
      </c>
      <c r="D485" s="65" t="s">
        <v>690</v>
      </c>
      <c r="E485" s="46">
        <v>12</v>
      </c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ht="16.5" customHeight="1" thickBot="1" x14ac:dyDescent="0.3">
      <c r="A486" s="47" t="s">
        <v>604</v>
      </c>
      <c r="B486" s="37" t="s">
        <v>68</v>
      </c>
      <c r="C486" s="50" t="s">
        <v>621</v>
      </c>
      <c r="D486" s="69" t="s">
        <v>691</v>
      </c>
      <c r="E486" s="51">
        <v>9</v>
      </c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ht="16.5" customHeight="1" thickBot="1" x14ac:dyDescent="0.3">
      <c r="A487" s="90" t="s">
        <v>604</v>
      </c>
      <c r="B487" s="93" t="s">
        <v>68</v>
      </c>
      <c r="C487" s="93" t="s">
        <v>94</v>
      </c>
      <c r="D487" s="91"/>
      <c r="E487" s="94">
        <f>SUM(E480:E486)</f>
        <v>121</v>
      </c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ht="16.5" customHeight="1" x14ac:dyDescent="0.25">
      <c r="A488" s="36" t="s">
        <v>692</v>
      </c>
      <c r="B488" s="37" t="s">
        <v>70</v>
      </c>
      <c r="C488" s="39" t="s">
        <v>693</v>
      </c>
      <c r="D488" s="74">
        <v>36</v>
      </c>
      <c r="E488" s="40">
        <v>2</v>
      </c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ht="16.5" customHeight="1" x14ac:dyDescent="0.25">
      <c r="A489" s="42" t="s">
        <v>692</v>
      </c>
      <c r="B489" s="37" t="s">
        <v>70</v>
      </c>
      <c r="C489" s="45" t="s">
        <v>694</v>
      </c>
      <c r="D489" s="65" t="s">
        <v>741</v>
      </c>
      <c r="E489" s="46">
        <v>42</v>
      </c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ht="16.5" customHeight="1" x14ac:dyDescent="0.25">
      <c r="A490" s="42" t="s">
        <v>692</v>
      </c>
      <c r="B490" s="37" t="s">
        <v>70</v>
      </c>
      <c r="C490" s="45" t="s">
        <v>695</v>
      </c>
      <c r="D490" s="65" t="s">
        <v>696</v>
      </c>
      <c r="E490" s="46">
        <v>22</v>
      </c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ht="32.25" customHeight="1" x14ac:dyDescent="0.25">
      <c r="A491" s="42" t="s">
        <v>692</v>
      </c>
      <c r="B491" s="37" t="s">
        <v>70</v>
      </c>
      <c r="C491" s="45" t="s">
        <v>645</v>
      </c>
      <c r="D491" s="65" t="s">
        <v>697</v>
      </c>
      <c r="E491" s="46">
        <v>85</v>
      </c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ht="16.5" customHeight="1" thickBot="1" x14ac:dyDescent="0.3">
      <c r="A492" s="47" t="s">
        <v>692</v>
      </c>
      <c r="B492" s="37" t="s">
        <v>70</v>
      </c>
      <c r="C492" s="50" t="s">
        <v>698</v>
      </c>
      <c r="D492" s="84" t="s">
        <v>699</v>
      </c>
      <c r="E492" s="51">
        <v>19</v>
      </c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ht="16.5" customHeight="1" thickBot="1" x14ac:dyDescent="0.3">
      <c r="A493" s="90" t="s">
        <v>692</v>
      </c>
      <c r="B493" s="93" t="s">
        <v>70</v>
      </c>
      <c r="C493" s="93" t="s">
        <v>94</v>
      </c>
      <c r="D493" s="91"/>
      <c r="E493" s="94">
        <f>SUM(E488:E492)</f>
        <v>170</v>
      </c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ht="16.5" customHeight="1" x14ac:dyDescent="0.25">
      <c r="A494" s="42" t="s">
        <v>692</v>
      </c>
      <c r="B494" s="43" t="s">
        <v>71</v>
      </c>
      <c r="C494" s="45" t="s">
        <v>700</v>
      </c>
      <c r="D494" s="65" t="s">
        <v>701</v>
      </c>
      <c r="E494" s="46">
        <v>23</v>
      </c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ht="31.5" customHeight="1" x14ac:dyDescent="0.25">
      <c r="A495" s="42" t="s">
        <v>692</v>
      </c>
      <c r="B495" s="43" t="s">
        <v>71</v>
      </c>
      <c r="C495" s="45" t="s">
        <v>645</v>
      </c>
      <c r="D495" s="75" t="s">
        <v>702</v>
      </c>
      <c r="E495" s="46">
        <v>104</v>
      </c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ht="16.5" customHeight="1" x14ac:dyDescent="0.25">
      <c r="A496" s="42" t="s">
        <v>692</v>
      </c>
      <c r="B496" s="43" t="s">
        <v>71</v>
      </c>
      <c r="C496" s="45" t="s">
        <v>703</v>
      </c>
      <c r="D496" s="75" t="s">
        <v>704</v>
      </c>
      <c r="E496" s="46">
        <v>10</v>
      </c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ht="16.5" customHeight="1" x14ac:dyDescent="0.25">
      <c r="A497" s="42" t="s">
        <v>692</v>
      </c>
      <c r="B497" s="43" t="s">
        <v>71</v>
      </c>
      <c r="C497" s="45" t="s">
        <v>705</v>
      </c>
      <c r="D497" s="65">
        <v>1</v>
      </c>
      <c r="E497" s="46">
        <v>2</v>
      </c>
      <c r="F497" s="28"/>
      <c r="G497" s="28"/>
      <c r="H497" s="28"/>
      <c r="I497" s="28"/>
      <c r="J497" s="28"/>
      <c r="K497" s="2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ht="16.5" customHeight="1" x14ac:dyDescent="0.25">
      <c r="A498" s="42" t="s">
        <v>692</v>
      </c>
      <c r="B498" s="43" t="s">
        <v>71</v>
      </c>
      <c r="C498" s="45" t="s">
        <v>706</v>
      </c>
      <c r="D498" s="65" t="s">
        <v>707</v>
      </c>
      <c r="E498" s="46">
        <v>22</v>
      </c>
      <c r="F498" s="28"/>
      <c r="G498" s="28"/>
      <c r="H498" s="28"/>
      <c r="I498" s="28"/>
      <c r="J498" s="28"/>
      <c r="K498" s="2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ht="16.5" customHeight="1" thickBot="1" x14ac:dyDescent="0.3">
      <c r="A499" s="47" t="s">
        <v>692</v>
      </c>
      <c r="B499" s="43" t="s">
        <v>71</v>
      </c>
      <c r="C499" s="50" t="s">
        <v>698</v>
      </c>
      <c r="D499" s="84" t="s">
        <v>708</v>
      </c>
      <c r="E499" s="51">
        <v>23</v>
      </c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ht="16.5" customHeight="1" thickBot="1" x14ac:dyDescent="0.3">
      <c r="A500" s="90" t="s">
        <v>692</v>
      </c>
      <c r="B500" s="93" t="s">
        <v>71</v>
      </c>
      <c r="C500" s="93" t="s">
        <v>94</v>
      </c>
      <c r="D500" s="91"/>
      <c r="E500" s="94">
        <f>SUM(E494:E499)</f>
        <v>184</v>
      </c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ht="16.5" customHeight="1" x14ac:dyDescent="0.25">
      <c r="A501" s="47" t="s">
        <v>692</v>
      </c>
      <c r="B501" s="48" t="s">
        <v>72</v>
      </c>
      <c r="C501" s="50" t="s">
        <v>700</v>
      </c>
      <c r="D501" s="84" t="s">
        <v>709</v>
      </c>
      <c r="E501" s="51">
        <v>3</v>
      </c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ht="16.5" customHeight="1" x14ac:dyDescent="0.25">
      <c r="A502" s="43" t="s">
        <v>692</v>
      </c>
      <c r="B502" s="48" t="s">
        <v>72</v>
      </c>
      <c r="C502" s="45" t="s">
        <v>693</v>
      </c>
      <c r="D502" s="65" t="s">
        <v>752</v>
      </c>
      <c r="E502" s="43">
        <v>8</v>
      </c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ht="16.5" customHeight="1" x14ac:dyDescent="0.25">
      <c r="A503" s="42" t="s">
        <v>692</v>
      </c>
      <c r="B503" s="48" t="s">
        <v>72</v>
      </c>
      <c r="C503" s="45" t="s">
        <v>710</v>
      </c>
      <c r="D503" s="65" t="s">
        <v>711</v>
      </c>
      <c r="E503" s="46">
        <v>14</v>
      </c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ht="16.5" customHeight="1" x14ac:dyDescent="0.25">
      <c r="A504" s="42" t="s">
        <v>692</v>
      </c>
      <c r="B504" s="48" t="s">
        <v>72</v>
      </c>
      <c r="C504" s="45" t="s">
        <v>712</v>
      </c>
      <c r="D504" s="65" t="s">
        <v>713</v>
      </c>
      <c r="E504" s="46">
        <v>8</v>
      </c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ht="16.5" customHeight="1" x14ac:dyDescent="0.25">
      <c r="A505" s="42" t="s">
        <v>692</v>
      </c>
      <c r="B505" s="48" t="s">
        <v>72</v>
      </c>
      <c r="C505" s="45" t="s">
        <v>714</v>
      </c>
      <c r="D505" s="65" t="s">
        <v>715</v>
      </c>
      <c r="E505" s="46">
        <v>25</v>
      </c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ht="16.5" customHeight="1" thickBot="1" x14ac:dyDescent="0.3">
      <c r="A506" s="42" t="s">
        <v>692</v>
      </c>
      <c r="B506" s="48" t="s">
        <v>72</v>
      </c>
      <c r="C506" s="45" t="s">
        <v>716</v>
      </c>
      <c r="D506" s="75" t="s">
        <v>717</v>
      </c>
      <c r="E506" s="46">
        <v>11</v>
      </c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ht="16.5" customHeight="1" thickBot="1" x14ac:dyDescent="0.3">
      <c r="A507" s="90" t="s">
        <v>692</v>
      </c>
      <c r="B507" s="93" t="s">
        <v>72</v>
      </c>
      <c r="C507" s="93" t="s">
        <v>94</v>
      </c>
      <c r="D507" s="91"/>
      <c r="E507" s="94">
        <f>SUM(E501:E506)</f>
        <v>69</v>
      </c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s="34" customFormat="1" ht="14.25" x14ac:dyDescent="0.2">
      <c r="A511" s="85" t="s">
        <v>718</v>
      </c>
      <c r="B511" s="8"/>
      <c r="C511" s="8"/>
      <c r="D511" s="208" t="s">
        <v>719</v>
      </c>
      <c r="E511" s="20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s="41" customFormat="1" ht="14.2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s="41" customFormat="1" ht="14.2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s="41" customFormat="1" ht="14.2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s="41" customFormat="1" ht="14.2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s="41" customFormat="1" ht="14.2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s="41" customFormat="1" ht="14.2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s="41" customFormat="1" ht="14.2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s="41" customFormat="1" ht="14.2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s="34" customFormat="1" ht="14.2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x14ac:dyDescent="0.25">
      <c r="A528" s="28"/>
      <c r="B528" s="28"/>
      <c r="C528" s="28"/>
      <c r="D528" s="28"/>
      <c r="E528" s="28"/>
      <c r="F528" s="2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x14ac:dyDescent="0.25">
      <c r="A529" s="28"/>
      <c r="B529" s="28"/>
      <c r="C529" s="28"/>
      <c r="D529" s="28"/>
      <c r="E529" s="28"/>
      <c r="F529" s="2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</row>
    <row r="534" spans="1:2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</row>
    <row r="535" spans="1:2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</row>
    <row r="536" spans="1:2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</row>
    <row r="537" spans="1:2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</row>
  </sheetData>
  <autoFilter ref="B4:E507"/>
  <mergeCells count="4">
    <mergeCell ref="D511:E511"/>
    <mergeCell ref="A1:C1"/>
    <mergeCell ref="A3:C3"/>
    <mergeCell ref="A2:D2"/>
  </mergeCells>
  <pageMargins left="0" right="0" top="0" bottom="0" header="0.51181102362204722" footer="0.51181102362204722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5"/>
  <sheetViews>
    <sheetView zoomScaleNormal="100" workbookViewId="0">
      <selection activeCell="P7" sqref="P7"/>
    </sheetView>
  </sheetViews>
  <sheetFormatPr defaultColWidth="9.140625" defaultRowHeight="12.75" x14ac:dyDescent="0.2"/>
  <cols>
    <col min="1" max="1" width="24.28515625" style="86" customWidth="1"/>
    <col min="2" max="7" width="8.5703125" style="86" customWidth="1"/>
    <col min="8" max="8" width="11.42578125" style="86" customWidth="1"/>
    <col min="9" max="9" width="11.28515625" style="86" customWidth="1"/>
    <col min="10" max="11" width="11" style="86" customWidth="1"/>
    <col min="12" max="14" width="8.5703125" style="86" customWidth="1"/>
    <col min="15" max="15" width="11.7109375" style="86" customWidth="1"/>
    <col min="16" max="1025" width="9.140625" style="86"/>
  </cols>
  <sheetData>
    <row r="1" spans="1:52" ht="29.25" customHeight="1" x14ac:dyDescent="0.2">
      <c r="A1" s="211" t="s">
        <v>759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</row>
    <row r="2" spans="1:52" s="86" customFormat="1" ht="18" customHeight="1" x14ac:dyDescent="0.2">
      <c r="A2" s="230" t="s">
        <v>720</v>
      </c>
      <c r="B2" s="231"/>
      <c r="C2" s="231"/>
      <c r="D2" s="231"/>
      <c r="E2" s="231"/>
      <c r="F2" s="231"/>
      <c r="G2" s="231"/>
      <c r="H2" s="231"/>
      <c r="I2" s="231"/>
      <c r="J2" s="231"/>
      <c r="K2" s="232"/>
      <c r="L2" s="141"/>
      <c r="M2" s="212" t="s">
        <v>791</v>
      </c>
      <c r="N2" s="212"/>
      <c r="O2" s="212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</row>
    <row r="3" spans="1:52" s="88" customFormat="1" ht="27" customHeight="1" x14ac:dyDescent="0.2">
      <c r="A3" s="217" t="s">
        <v>721</v>
      </c>
      <c r="B3" s="218"/>
      <c r="C3" s="142" t="s">
        <v>722</v>
      </c>
      <c r="D3" s="143" t="s">
        <v>723</v>
      </c>
      <c r="E3" s="143" t="s">
        <v>724</v>
      </c>
      <c r="F3" s="144" t="s">
        <v>725</v>
      </c>
      <c r="G3" s="144" t="s">
        <v>726</v>
      </c>
      <c r="H3" s="144" t="s">
        <v>756</v>
      </c>
      <c r="I3" s="144" t="s">
        <v>757</v>
      </c>
      <c r="J3" s="144" t="s">
        <v>731</v>
      </c>
      <c r="K3" s="145" t="s">
        <v>758</v>
      </c>
      <c r="L3" s="146"/>
      <c r="M3" s="213"/>
      <c r="N3" s="214"/>
      <c r="O3" s="192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</row>
    <row r="4" spans="1:52" s="109" customFormat="1" ht="19.5" customHeight="1" x14ac:dyDescent="0.2">
      <c r="A4" s="219" t="s">
        <v>727</v>
      </c>
      <c r="B4" s="220"/>
      <c r="C4" s="147" t="s">
        <v>728</v>
      </c>
      <c r="D4" s="148">
        <v>4.5999999999999996</v>
      </c>
      <c r="E4" s="148">
        <v>4.05</v>
      </c>
      <c r="F4" s="149">
        <v>3.65</v>
      </c>
      <c r="G4" s="149">
        <v>3.4</v>
      </c>
      <c r="H4" s="149">
        <v>3.15</v>
      </c>
      <c r="I4" s="149">
        <v>2.7</v>
      </c>
      <c r="J4" s="149">
        <v>2.6</v>
      </c>
      <c r="K4" s="150">
        <v>2.2999999999999998</v>
      </c>
      <c r="L4" s="141"/>
      <c r="M4" s="215"/>
      <c r="N4" s="216"/>
      <c r="O4" s="188"/>
    </row>
    <row r="5" spans="1:52" s="109" customFormat="1" ht="19.5" customHeight="1" x14ac:dyDescent="0.2">
      <c r="A5" s="221"/>
      <c r="B5" s="222"/>
      <c r="C5" s="147" t="s">
        <v>729</v>
      </c>
      <c r="D5" s="148">
        <v>7.85</v>
      </c>
      <c r="E5" s="148">
        <v>7.3</v>
      </c>
      <c r="F5" s="149">
        <v>6.6</v>
      </c>
      <c r="G5" s="149">
        <v>5.95</v>
      </c>
      <c r="H5" s="149">
        <v>5.3</v>
      </c>
      <c r="I5" s="149">
        <v>4.8499999999999996</v>
      </c>
      <c r="J5" s="149">
        <v>4.45</v>
      </c>
      <c r="K5" s="150">
        <v>4.2</v>
      </c>
      <c r="L5" s="141"/>
      <c r="M5" s="233"/>
      <c r="N5" s="234"/>
      <c r="O5" s="191"/>
      <c r="P5" s="190"/>
    </row>
    <row r="6" spans="1:52" s="109" customFormat="1" ht="3" customHeight="1" x14ac:dyDescent="0.2">
      <c r="A6" s="151"/>
      <c r="B6" s="152"/>
      <c r="C6" s="153"/>
      <c r="D6" s="154"/>
      <c r="E6" s="154"/>
      <c r="F6" s="155"/>
      <c r="G6" s="155"/>
      <c r="H6" s="155"/>
      <c r="I6" s="155"/>
      <c r="J6" s="155"/>
      <c r="K6" s="156"/>
      <c r="L6" s="141"/>
      <c r="M6" s="243"/>
      <c r="N6" s="243"/>
      <c r="O6" s="243"/>
    </row>
    <row r="7" spans="1:52" s="109" customFormat="1" ht="19.5" customHeight="1" x14ac:dyDescent="0.2">
      <c r="A7" s="235" t="s">
        <v>730</v>
      </c>
      <c r="B7" s="236"/>
      <c r="C7" s="157" t="s">
        <v>728</v>
      </c>
      <c r="D7" s="158">
        <v>5.4</v>
      </c>
      <c r="E7" s="158">
        <v>5.15</v>
      </c>
      <c r="F7" s="159">
        <v>4.5999999999999996</v>
      </c>
      <c r="G7" s="159">
        <v>4.2</v>
      </c>
      <c r="H7" s="159">
        <v>3.65</v>
      </c>
      <c r="I7" s="159">
        <v>3.25</v>
      </c>
      <c r="J7" s="159">
        <v>2.85</v>
      </c>
      <c r="K7" s="160">
        <v>2.7</v>
      </c>
      <c r="L7" s="141"/>
      <c r="M7" s="243"/>
      <c r="N7" s="243"/>
      <c r="O7" s="243"/>
    </row>
    <row r="8" spans="1:52" s="109" customFormat="1" ht="19.5" customHeight="1" x14ac:dyDescent="0.2">
      <c r="A8" s="237"/>
      <c r="B8" s="238"/>
      <c r="C8" s="157" t="s">
        <v>729</v>
      </c>
      <c r="D8" s="158">
        <v>9.3000000000000007</v>
      </c>
      <c r="E8" s="158">
        <v>8.35</v>
      </c>
      <c r="F8" s="159">
        <v>7.55</v>
      </c>
      <c r="G8" s="159">
        <v>6.6</v>
      </c>
      <c r="H8" s="159">
        <v>5.95</v>
      </c>
      <c r="I8" s="159">
        <v>5.65</v>
      </c>
      <c r="J8" s="159">
        <v>5.4</v>
      </c>
      <c r="K8" s="160">
        <v>4.8499999999999996</v>
      </c>
      <c r="L8" s="141"/>
      <c r="M8" s="244"/>
      <c r="N8" s="244"/>
      <c r="O8" s="244"/>
    </row>
    <row r="9" spans="1:52" s="109" customFormat="1" ht="2.25" customHeight="1" x14ac:dyDescent="0.2">
      <c r="A9" s="161"/>
      <c r="B9" s="162"/>
      <c r="C9" s="162"/>
      <c r="D9" s="154"/>
      <c r="E9" s="154"/>
      <c r="F9" s="155"/>
      <c r="G9" s="155"/>
      <c r="H9" s="155"/>
      <c r="I9" s="155"/>
      <c r="J9" s="155"/>
      <c r="K9" s="156"/>
      <c r="L9" s="141"/>
      <c r="M9" s="245"/>
      <c r="N9" s="245"/>
      <c r="O9" s="245"/>
    </row>
    <row r="10" spans="1:52" s="109" customFormat="1" ht="19.5" customHeight="1" x14ac:dyDescent="0.2">
      <c r="A10" s="239" t="s">
        <v>760</v>
      </c>
      <c r="B10" s="240"/>
      <c r="C10" s="163" t="s">
        <v>728</v>
      </c>
      <c r="D10" s="164">
        <v>6.1</v>
      </c>
      <c r="E10" s="164">
        <v>5.4</v>
      </c>
      <c r="F10" s="165">
        <v>4.8499999999999996</v>
      </c>
      <c r="G10" s="165">
        <v>4.45</v>
      </c>
      <c r="H10" s="165">
        <v>3.9</v>
      </c>
      <c r="I10" s="165">
        <v>3.5</v>
      </c>
      <c r="J10" s="165">
        <v>3.25</v>
      </c>
      <c r="K10" s="166">
        <v>3</v>
      </c>
      <c r="L10" s="141"/>
      <c r="M10" s="245"/>
      <c r="N10" s="245"/>
      <c r="O10" s="245"/>
    </row>
    <row r="11" spans="1:52" s="109" customFormat="1" ht="24.75" customHeight="1" thickBot="1" x14ac:dyDescent="0.25">
      <c r="A11" s="241"/>
      <c r="B11" s="242"/>
      <c r="C11" s="167" t="s">
        <v>729</v>
      </c>
      <c r="D11" s="168">
        <v>10.15</v>
      </c>
      <c r="E11" s="168">
        <v>9.4499999999999993</v>
      </c>
      <c r="F11" s="169">
        <v>8.8000000000000007</v>
      </c>
      <c r="G11" s="169">
        <v>7.7</v>
      </c>
      <c r="H11" s="169">
        <v>7.15</v>
      </c>
      <c r="I11" s="169">
        <v>6.9</v>
      </c>
      <c r="J11" s="169">
        <v>6.6</v>
      </c>
      <c r="K11" s="170">
        <v>5.8</v>
      </c>
      <c r="L11" s="141"/>
      <c r="M11" s="141"/>
      <c r="N11" s="141"/>
      <c r="O11" s="141"/>
    </row>
    <row r="12" spans="1:52" s="109" customFormat="1" ht="9.75" customHeight="1" thickBot="1" x14ac:dyDescent="0.25">
      <c r="A12" s="151"/>
      <c r="B12" s="152"/>
      <c r="C12" s="153"/>
      <c r="D12" s="154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1:52" s="86" customFormat="1" ht="18" customHeight="1" x14ac:dyDescent="0.2">
      <c r="A13" s="226" t="s">
        <v>790</v>
      </c>
      <c r="B13" s="227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</row>
    <row r="14" spans="1:52" s="88" customFormat="1" ht="18" customHeight="1" x14ac:dyDescent="0.2">
      <c r="A14" s="171" t="s">
        <v>721</v>
      </c>
      <c r="B14" s="172">
        <v>100</v>
      </c>
      <c r="C14" s="143">
        <v>500</v>
      </c>
      <c r="D14" s="143">
        <v>1000</v>
      </c>
      <c r="E14" s="143">
        <v>2000</v>
      </c>
      <c r="F14" s="144">
        <v>3000</v>
      </c>
      <c r="G14" s="144">
        <v>4000</v>
      </c>
      <c r="H14" s="144">
        <v>5000</v>
      </c>
      <c r="I14" s="144">
        <v>6000</v>
      </c>
      <c r="J14" s="144">
        <v>7000</v>
      </c>
      <c r="K14" s="144">
        <v>8000</v>
      </c>
      <c r="L14" s="144">
        <v>9000</v>
      </c>
      <c r="M14" s="144">
        <v>10000</v>
      </c>
      <c r="N14" s="144">
        <v>15000</v>
      </c>
      <c r="O14" s="145">
        <v>20000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</row>
    <row r="15" spans="1:52" s="109" customFormat="1" ht="18" customHeight="1" x14ac:dyDescent="0.2">
      <c r="A15" s="173" t="s">
        <v>7</v>
      </c>
      <c r="B15" s="148">
        <v>12.15</v>
      </c>
      <c r="C15" s="148">
        <v>7.95</v>
      </c>
      <c r="D15" s="148">
        <v>4.45</v>
      </c>
      <c r="E15" s="148">
        <v>2.7</v>
      </c>
      <c r="F15" s="149">
        <v>2.4500000000000002</v>
      </c>
      <c r="G15" s="149">
        <v>2.15</v>
      </c>
      <c r="H15" s="149">
        <v>2.0499999999999998</v>
      </c>
      <c r="I15" s="149">
        <v>1.9</v>
      </c>
      <c r="J15" s="149">
        <v>1.75</v>
      </c>
      <c r="K15" s="149">
        <v>1.6</v>
      </c>
      <c r="L15" s="149">
        <v>1.5</v>
      </c>
      <c r="M15" s="149">
        <v>1.35</v>
      </c>
      <c r="N15" s="149">
        <v>1.2</v>
      </c>
      <c r="O15" s="150">
        <v>1.1499999999999999</v>
      </c>
    </row>
    <row r="16" spans="1:52" s="109" customFormat="1" ht="18" customHeight="1" thickBot="1" x14ac:dyDescent="0.25">
      <c r="A16" s="174" t="s">
        <v>8</v>
      </c>
      <c r="B16" s="175">
        <v>21.35</v>
      </c>
      <c r="C16" s="175">
        <v>8.9</v>
      </c>
      <c r="D16" s="175">
        <v>5.4</v>
      </c>
      <c r="E16" s="175">
        <v>3.8</v>
      </c>
      <c r="F16" s="176">
        <v>3.25</v>
      </c>
      <c r="G16" s="176">
        <v>2.95</v>
      </c>
      <c r="H16" s="176">
        <v>2.85</v>
      </c>
      <c r="I16" s="176">
        <v>2.7</v>
      </c>
      <c r="J16" s="176">
        <v>2.5</v>
      </c>
      <c r="K16" s="176">
        <v>2.4500000000000002</v>
      </c>
      <c r="L16" s="176">
        <v>2.35</v>
      </c>
      <c r="M16" s="176">
        <v>2.2999999999999998</v>
      </c>
      <c r="N16" s="176">
        <v>2.25</v>
      </c>
      <c r="O16" s="177">
        <v>2.15</v>
      </c>
    </row>
    <row r="17" spans="1:52" s="110" customFormat="1" ht="9" customHeight="1" thickBot="1" x14ac:dyDescent="0.25">
      <c r="A17" s="178"/>
      <c r="B17" s="178"/>
      <c r="C17" s="179"/>
      <c r="D17" s="179"/>
      <c r="E17" s="179"/>
      <c r="F17" s="180"/>
      <c r="G17" s="180"/>
      <c r="H17" s="180"/>
      <c r="I17" s="180"/>
      <c r="J17" s="180"/>
      <c r="K17" s="180"/>
      <c r="L17" s="180"/>
      <c r="M17" s="180"/>
      <c r="N17" s="180"/>
      <c r="O17" s="180"/>
    </row>
    <row r="18" spans="1:52" s="86" customFormat="1" ht="18" customHeight="1" x14ac:dyDescent="0.2">
      <c r="A18" s="223" t="s">
        <v>732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5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52" s="88" customFormat="1" ht="18" customHeight="1" x14ac:dyDescent="0.2">
      <c r="A19" s="181" t="s">
        <v>721</v>
      </c>
      <c r="B19" s="182">
        <v>100</v>
      </c>
      <c r="C19" s="143">
        <v>500</v>
      </c>
      <c r="D19" s="143">
        <v>1000</v>
      </c>
      <c r="E19" s="143">
        <v>2000</v>
      </c>
      <c r="F19" s="144">
        <v>3000</v>
      </c>
      <c r="G19" s="144">
        <v>4000</v>
      </c>
      <c r="H19" s="144">
        <v>5000</v>
      </c>
      <c r="I19" s="144">
        <v>6000</v>
      </c>
      <c r="J19" s="144">
        <v>7000</v>
      </c>
      <c r="K19" s="144">
        <v>8000</v>
      </c>
      <c r="L19" s="144">
        <v>9000</v>
      </c>
      <c r="M19" s="144">
        <v>10000</v>
      </c>
      <c r="N19" s="144">
        <v>15000</v>
      </c>
      <c r="O19" s="145">
        <v>20000</v>
      </c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</row>
    <row r="20" spans="1:52" s="109" customFormat="1" ht="18" customHeight="1" x14ac:dyDescent="0.2">
      <c r="A20" s="183" t="s">
        <v>7</v>
      </c>
      <c r="B20" s="148">
        <v>17.399999999999999</v>
      </c>
      <c r="C20" s="148">
        <v>13.65</v>
      </c>
      <c r="D20" s="148">
        <v>8.5</v>
      </c>
      <c r="E20" s="148">
        <v>4.8499999999999996</v>
      </c>
      <c r="F20" s="149">
        <v>3.65</v>
      </c>
      <c r="G20" s="149">
        <v>2.95</v>
      </c>
      <c r="H20" s="149">
        <v>2.7</v>
      </c>
      <c r="I20" s="149">
        <v>2.4500000000000002</v>
      </c>
      <c r="J20" s="149">
        <v>2.2999999999999998</v>
      </c>
      <c r="K20" s="149">
        <v>2.15</v>
      </c>
      <c r="L20" s="149">
        <v>2.0499999999999998</v>
      </c>
      <c r="M20" s="149">
        <v>1.9</v>
      </c>
      <c r="N20" s="149">
        <v>1.75</v>
      </c>
      <c r="O20" s="150">
        <v>1.6</v>
      </c>
    </row>
    <row r="21" spans="1:52" s="109" customFormat="1" ht="18" customHeight="1" x14ac:dyDescent="0.2">
      <c r="A21" s="183" t="s">
        <v>8</v>
      </c>
      <c r="B21" s="148">
        <v>31.3</v>
      </c>
      <c r="C21" s="148">
        <v>16.899999999999999</v>
      </c>
      <c r="D21" s="148">
        <v>9.4499999999999993</v>
      </c>
      <c r="E21" s="148">
        <v>5.95</v>
      </c>
      <c r="F21" s="149">
        <v>4.75</v>
      </c>
      <c r="G21" s="149">
        <v>4.2</v>
      </c>
      <c r="H21" s="149">
        <v>3.8</v>
      </c>
      <c r="I21" s="149">
        <v>3.65</v>
      </c>
      <c r="J21" s="149">
        <v>3.4</v>
      </c>
      <c r="K21" s="149">
        <v>3.25</v>
      </c>
      <c r="L21" s="149">
        <v>3.1</v>
      </c>
      <c r="M21" s="149">
        <v>2.95</v>
      </c>
      <c r="N21" s="149">
        <v>2.85</v>
      </c>
      <c r="O21" s="150">
        <v>2.7</v>
      </c>
    </row>
    <row r="22" spans="1:52" s="109" customFormat="1" ht="18" customHeight="1" thickBot="1" x14ac:dyDescent="0.25">
      <c r="A22" s="184" t="s">
        <v>9</v>
      </c>
      <c r="B22" s="175">
        <v>56.05</v>
      </c>
      <c r="C22" s="175">
        <v>18.899999999999999</v>
      </c>
      <c r="D22" s="175">
        <v>11.6</v>
      </c>
      <c r="E22" s="175">
        <v>7.95</v>
      </c>
      <c r="F22" s="176">
        <v>6.75</v>
      </c>
      <c r="G22" s="176">
        <v>6.2</v>
      </c>
      <c r="H22" s="176">
        <v>5.8</v>
      </c>
      <c r="I22" s="176">
        <v>5.65</v>
      </c>
      <c r="J22" s="176">
        <v>5.55</v>
      </c>
      <c r="K22" s="176">
        <v>5.4</v>
      </c>
      <c r="L22" s="176">
        <v>5.25</v>
      </c>
      <c r="M22" s="176">
        <v>5.15</v>
      </c>
      <c r="N22" s="176">
        <v>4.8499999999999996</v>
      </c>
      <c r="O22" s="177">
        <v>4.75</v>
      </c>
    </row>
    <row r="23" spans="1:52" s="110" customFormat="1" ht="7.5" customHeight="1" thickBot="1" x14ac:dyDescent="0.25">
      <c r="A23" s="178"/>
      <c r="B23" s="178"/>
      <c r="C23" s="179"/>
      <c r="D23" s="179"/>
      <c r="E23" s="179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52" s="86" customFormat="1" ht="18" customHeight="1" x14ac:dyDescent="0.2">
      <c r="A24" s="223" t="s">
        <v>733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5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</row>
    <row r="25" spans="1:52" s="88" customFormat="1" ht="18" customHeight="1" x14ac:dyDescent="0.2">
      <c r="A25" s="181" t="s">
        <v>721</v>
      </c>
      <c r="B25" s="182">
        <v>100</v>
      </c>
      <c r="C25" s="143">
        <v>500</v>
      </c>
      <c r="D25" s="143">
        <v>1000</v>
      </c>
      <c r="E25" s="143">
        <v>2000</v>
      </c>
      <c r="F25" s="144">
        <v>3000</v>
      </c>
      <c r="G25" s="144">
        <v>4000</v>
      </c>
      <c r="H25" s="144">
        <v>5000</v>
      </c>
      <c r="I25" s="144">
        <v>6000</v>
      </c>
      <c r="J25" s="144">
        <v>7000</v>
      </c>
      <c r="K25" s="144">
        <v>8000</v>
      </c>
      <c r="L25" s="144">
        <v>9000</v>
      </c>
      <c r="M25" s="144">
        <v>10000</v>
      </c>
      <c r="N25" s="144">
        <v>15000</v>
      </c>
      <c r="O25" s="145">
        <v>20000</v>
      </c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</row>
    <row r="26" spans="1:52" s="109" customFormat="1" ht="18" customHeight="1" x14ac:dyDescent="0.2">
      <c r="A26" s="183" t="s">
        <v>7</v>
      </c>
      <c r="B26" s="148">
        <v>18.350000000000001</v>
      </c>
      <c r="C26" s="148">
        <v>14.45</v>
      </c>
      <c r="D26" s="148">
        <v>9.4499999999999993</v>
      </c>
      <c r="E26" s="148">
        <v>5.65</v>
      </c>
      <c r="F26" s="149">
        <v>4.3</v>
      </c>
      <c r="G26" s="149">
        <v>3.8</v>
      </c>
      <c r="H26" s="149">
        <v>3.4</v>
      </c>
      <c r="I26" s="149">
        <v>3.1</v>
      </c>
      <c r="J26" s="149">
        <v>2.95</v>
      </c>
      <c r="K26" s="149">
        <v>2.85</v>
      </c>
      <c r="L26" s="149">
        <v>2.7</v>
      </c>
      <c r="M26" s="149">
        <v>2.5499999999999998</v>
      </c>
      <c r="N26" s="149">
        <v>2.35</v>
      </c>
      <c r="O26" s="150">
        <v>2.25</v>
      </c>
    </row>
    <row r="27" spans="1:52" s="109" customFormat="1" ht="18" customHeight="1" x14ac:dyDescent="0.2">
      <c r="A27" s="183" t="s">
        <v>8</v>
      </c>
      <c r="B27" s="148">
        <v>33.1</v>
      </c>
      <c r="C27" s="148">
        <v>18.899999999999999</v>
      </c>
      <c r="D27" s="148">
        <v>11.2</v>
      </c>
      <c r="E27" s="148">
        <v>7.45</v>
      </c>
      <c r="F27" s="149">
        <v>6.2</v>
      </c>
      <c r="G27" s="149">
        <v>5.65</v>
      </c>
      <c r="H27" s="149">
        <v>5.25</v>
      </c>
      <c r="I27" s="149">
        <v>5</v>
      </c>
      <c r="J27" s="149">
        <v>4.8499999999999996</v>
      </c>
      <c r="K27" s="149">
        <v>4.75</v>
      </c>
      <c r="L27" s="149">
        <v>4.5999999999999996</v>
      </c>
      <c r="M27" s="149">
        <v>4.3</v>
      </c>
      <c r="N27" s="149">
        <v>4.2</v>
      </c>
      <c r="O27" s="150">
        <v>3.9</v>
      </c>
    </row>
    <row r="28" spans="1:52" s="111" customFormat="1" ht="18" customHeight="1" thickBot="1" x14ac:dyDescent="0.25">
      <c r="A28" s="185" t="s">
        <v>9</v>
      </c>
      <c r="B28" s="186">
        <v>59.65</v>
      </c>
      <c r="C28" s="186">
        <v>22.3</v>
      </c>
      <c r="D28" s="186">
        <v>14.7</v>
      </c>
      <c r="E28" s="186">
        <v>10.95</v>
      </c>
      <c r="F28" s="186">
        <v>9.6999999999999993</v>
      </c>
      <c r="G28" s="186">
        <v>9.0500000000000007</v>
      </c>
      <c r="H28" s="186">
        <v>8.65</v>
      </c>
      <c r="I28" s="186">
        <v>8.35</v>
      </c>
      <c r="J28" s="186">
        <v>8.25</v>
      </c>
      <c r="K28" s="186">
        <v>8.1</v>
      </c>
      <c r="L28" s="186">
        <v>7.95</v>
      </c>
      <c r="M28" s="186">
        <v>7.85</v>
      </c>
      <c r="N28" s="186">
        <v>7.7</v>
      </c>
      <c r="O28" s="187">
        <v>7.55</v>
      </c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</row>
    <row r="29" spans="1:52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</row>
    <row r="30" spans="1:52" x14ac:dyDescent="0.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</row>
    <row r="31" spans="1:52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</row>
    <row r="32" spans="1:52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</row>
    <row r="33" spans="1:37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</row>
    <row r="34" spans="1:37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</row>
    <row r="35" spans="1:37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</row>
    <row r="36" spans="1:37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</row>
    <row r="37" spans="1:37" x14ac:dyDescent="0.2">
      <c r="A37" s="87"/>
      <c r="B37" s="87"/>
      <c r="C37" s="87"/>
      <c r="D37" s="87"/>
      <c r="E37" s="87"/>
      <c r="F37" s="87"/>
      <c r="G37" s="87"/>
      <c r="H37" s="87"/>
      <c r="I37" s="89"/>
      <c r="J37" s="89"/>
      <c r="K37" s="87"/>
      <c r="L37" s="87"/>
      <c r="M37" s="87"/>
      <c r="N37" s="87"/>
      <c r="O37" s="87"/>
      <c r="P37" s="87"/>
      <c r="Q37" s="87"/>
      <c r="R37" s="89"/>
      <c r="S37" s="89"/>
      <c r="T37" s="87"/>
      <c r="U37" s="87"/>
      <c r="V37" s="87"/>
      <c r="W37" s="87"/>
      <c r="X37" s="87"/>
      <c r="Y37" s="87"/>
      <c r="Z37" s="87"/>
      <c r="AA37" s="89"/>
      <c r="AB37" s="89"/>
      <c r="AC37" s="87"/>
      <c r="AD37" s="87"/>
      <c r="AE37" s="87"/>
      <c r="AF37" s="87"/>
      <c r="AG37" s="87"/>
      <c r="AH37" s="87"/>
      <c r="AI37" s="87"/>
      <c r="AJ37" s="89"/>
      <c r="AK37" s="89"/>
    </row>
    <row r="38" spans="1:37" x14ac:dyDescent="0.2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</row>
    <row r="39" spans="1:37" x14ac:dyDescent="0.2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</row>
    <row r="40" spans="1:37" x14ac:dyDescent="0.2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</row>
    <row r="41" spans="1:37" x14ac:dyDescent="0.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</row>
    <row r="42" spans="1:37" x14ac:dyDescent="0.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</row>
    <row r="43" spans="1:37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</row>
    <row r="44" spans="1:37" x14ac:dyDescent="0.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</row>
    <row r="45" spans="1:37" x14ac:dyDescent="0.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</row>
    <row r="46" spans="1:37" x14ac:dyDescent="0.2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</row>
    <row r="47" spans="1:37" x14ac:dyDescent="0.2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</row>
    <row r="48" spans="1:37" x14ac:dyDescent="0.2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</row>
    <row r="49" spans="1:37" x14ac:dyDescent="0.2">
      <c r="A49" s="87"/>
      <c r="B49" s="87"/>
      <c r="C49" s="87"/>
      <c r="D49" s="87"/>
      <c r="E49" s="87"/>
      <c r="F49" s="87"/>
      <c r="G49" s="87"/>
      <c r="H49" s="87"/>
      <c r="I49" s="89"/>
      <c r="J49" s="89"/>
      <c r="K49" s="87"/>
      <c r="L49" s="87"/>
      <c r="M49" s="87"/>
      <c r="N49" s="87"/>
      <c r="O49" s="87"/>
      <c r="P49" s="87"/>
      <c r="Q49" s="87"/>
      <c r="R49" s="89"/>
      <c r="S49" s="89"/>
      <c r="T49" s="87"/>
      <c r="U49" s="87"/>
      <c r="V49" s="87"/>
      <c r="W49" s="87"/>
      <c r="X49" s="87"/>
      <c r="Y49" s="87"/>
      <c r="Z49" s="87"/>
      <c r="AA49" s="89"/>
      <c r="AB49" s="89"/>
      <c r="AC49" s="87"/>
      <c r="AD49" s="87"/>
      <c r="AE49" s="87"/>
      <c r="AF49" s="87"/>
      <c r="AG49" s="87"/>
      <c r="AH49" s="87"/>
      <c r="AI49" s="87"/>
      <c r="AJ49" s="89"/>
      <c r="AK49" s="89"/>
    </row>
    <row r="50" spans="1:37" x14ac:dyDescent="0.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</row>
    <row r="51" spans="1:37" x14ac:dyDescent="0.2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</row>
    <row r="52" spans="1:37" x14ac:dyDescent="0.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</row>
    <row r="53" spans="1:37" x14ac:dyDescent="0.2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</row>
    <row r="54" spans="1:37" x14ac:dyDescent="0.2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</row>
    <row r="55" spans="1:37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</row>
    <row r="56" spans="1:37" x14ac:dyDescent="0.2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</row>
    <row r="57" spans="1:37" x14ac:dyDescent="0.2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</row>
    <row r="58" spans="1:37" x14ac:dyDescent="0.2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</row>
    <row r="59" spans="1:37" x14ac:dyDescent="0.2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</row>
    <row r="60" spans="1:37" x14ac:dyDescent="0.2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</row>
    <row r="61" spans="1:37" x14ac:dyDescent="0.2">
      <c r="A61" s="87"/>
      <c r="B61" s="87"/>
      <c r="C61" s="87"/>
      <c r="D61" s="87"/>
      <c r="E61" s="87"/>
      <c r="F61" s="87"/>
      <c r="G61" s="87"/>
      <c r="H61" s="87"/>
      <c r="I61" s="89"/>
      <c r="J61" s="89"/>
      <c r="K61" s="87"/>
      <c r="L61" s="87"/>
      <c r="M61" s="87"/>
      <c r="N61" s="87"/>
      <c r="O61" s="87"/>
      <c r="P61" s="87"/>
      <c r="Q61" s="87"/>
      <c r="R61" s="89"/>
      <c r="S61" s="89"/>
      <c r="T61" s="87"/>
      <c r="U61" s="87"/>
      <c r="V61" s="87"/>
      <c r="W61" s="87"/>
      <c r="X61" s="87"/>
      <c r="Y61" s="87"/>
      <c r="Z61" s="87"/>
      <c r="AA61" s="89"/>
      <c r="AB61" s="89"/>
      <c r="AC61" s="87"/>
      <c r="AD61" s="87"/>
      <c r="AE61" s="87"/>
      <c r="AF61" s="87"/>
      <c r="AG61" s="87"/>
      <c r="AH61" s="87"/>
      <c r="AI61" s="87"/>
      <c r="AJ61" s="89"/>
      <c r="AK61" s="89"/>
    </row>
    <row r="62" spans="1:37" x14ac:dyDescent="0.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</row>
    <row r="63" spans="1:37" x14ac:dyDescent="0.2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</row>
    <row r="64" spans="1:37" x14ac:dyDescent="0.2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</row>
    <row r="65" spans="1:37" x14ac:dyDescent="0.2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</row>
  </sheetData>
  <mergeCells count="16">
    <mergeCell ref="A24:O24"/>
    <mergeCell ref="A18:O18"/>
    <mergeCell ref="A13:O13"/>
    <mergeCell ref="A2:K2"/>
    <mergeCell ref="M5:N5"/>
    <mergeCell ref="A7:B8"/>
    <mergeCell ref="A10:B11"/>
    <mergeCell ref="M6:O7"/>
    <mergeCell ref="M8:O8"/>
    <mergeCell ref="M9:O10"/>
    <mergeCell ref="A1:O1"/>
    <mergeCell ref="M2:O2"/>
    <mergeCell ref="M3:N3"/>
    <mergeCell ref="M4:N4"/>
    <mergeCell ref="A3:B3"/>
    <mergeCell ref="A4:B5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на размещение</vt:lpstr>
      <vt:lpstr>Адресная программа</vt:lpstr>
      <vt:lpstr>Прайс на печать</vt:lpstr>
    </vt:vector>
  </TitlesOfParts>
  <Company>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2023-11-03T10:41:55Z</cp:lastPrinted>
  <dcterms:created xsi:type="dcterms:W3CDTF">2005-11-24T14:26:38Z</dcterms:created>
  <dcterms:modified xsi:type="dcterms:W3CDTF">2024-03-21T11:10:00Z</dcterms:modified>
  <dc:language>ru-RU</dc:language>
</cp:coreProperties>
</file>